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codeName="ThisWorkbook"/>
  <xr:revisionPtr revIDLastSave="0" documentId="13_ncr:1_{78CED812-5443-456D-A5D0-4E523B5CD27A}" xr6:coauthVersionLast="36" xr6:coauthVersionMax="47" xr10:uidLastSave="{00000000-0000-0000-0000-000000000000}"/>
  <bookViews>
    <workbookView xWindow="0" yWindow="0" windowWidth="28800" windowHeight="12225" xr2:uid="{00000000-000D-0000-FFFF-FFFF00000000}"/>
  </bookViews>
  <sheets>
    <sheet name="Rétroplanning" sheetId="11" r:id="rId1"/>
    <sheet name="À propos de" sheetId="12" state="hidden" r:id="rId2"/>
  </sheets>
  <definedNames>
    <definedName name="avancement_tâche" localSheetId="0">Rétroplanning!$D1</definedName>
    <definedName name="ce_jour" localSheetId="0">TODAY()</definedName>
    <definedName name="Début_Projet">Rétroplanning!$E$4</definedName>
    <definedName name="début_tâche" localSheetId="0">Rétroplanning!$E1</definedName>
    <definedName name="fin_tâche" localSheetId="0">Rétroplanning!$F1</definedName>
    <definedName name="_xlnm.Print_Titles" localSheetId="0">Rétroplanning!$5:$7</definedName>
    <definedName name="Semaine_Affichage">Rétroplanning!$E$5</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8" i="11" l="1"/>
  <c r="F17" i="11"/>
  <c r="F15" i="11" l="1"/>
  <c r="E15" i="11"/>
  <c r="F14" i="11"/>
  <c r="E14" i="11"/>
  <c r="F13" i="11"/>
  <c r="E13" i="11"/>
  <c r="F12" i="11"/>
  <c r="E17" i="11"/>
  <c r="F28" i="11"/>
  <c r="F30" i="11"/>
  <c r="E31" i="11"/>
  <c r="E32" i="11"/>
  <c r="F22" i="11" l="1"/>
  <c r="F24" i="11"/>
  <c r="E25" i="11" s="1"/>
  <c r="F25" i="11" s="1"/>
  <c r="F27" i="11"/>
  <c r="H21" i="11" l="1"/>
  <c r="H8" i="11"/>
  <c r="I6" i="11" l="1"/>
  <c r="I7" i="11" s="1"/>
  <c r="H36" i="11"/>
  <c r="H35" i="11"/>
  <c r="H34" i="11"/>
  <c r="H29" i="11"/>
  <c r="H26" i="11"/>
  <c r="H23" i="11"/>
  <c r="H16" i="11"/>
  <c r="H27" i="11" l="1"/>
  <c r="H17" i="11"/>
  <c r="H28" i="11" l="1"/>
  <c r="H30" i="11"/>
  <c r="H19" i="11"/>
  <c r="H24" i="11"/>
  <c r="H22" i="11"/>
  <c r="J6" i="11"/>
  <c r="F31" i="11" l="1"/>
  <c r="F33" i="11"/>
  <c r="H33" i="11" s="1"/>
  <c r="K6" i="11"/>
  <c r="H31" i="11" l="1"/>
  <c r="L6" i="11"/>
  <c r="F32" i="11" l="1"/>
  <c r="H32" i="11"/>
  <c r="M6" i="11"/>
  <c r="N6" i="11" l="1"/>
  <c r="O6" i="11" l="1"/>
  <c r="P6" i="11" l="1"/>
  <c r="P7" i="11" s="1"/>
  <c r="O7" i="11"/>
  <c r="N7" i="11"/>
  <c r="M7" i="11"/>
  <c r="L7" i="11"/>
  <c r="K7" i="11"/>
  <c r="J7" i="11"/>
  <c r="I5" i="11"/>
  <c r="H20" i="11" l="1"/>
  <c r="P5" i="11"/>
  <c r="Q6" i="11"/>
  <c r="R6" i="11" l="1"/>
  <c r="S6" i="11" l="1"/>
  <c r="T6" i="11" l="1"/>
  <c r="U6" i="11" l="1"/>
  <c r="V6" i="11" l="1"/>
  <c r="W6" i="11" l="1"/>
  <c r="W7" i="11" s="1"/>
  <c r="V7" i="11"/>
  <c r="U7" i="11"/>
  <c r="T7" i="11"/>
  <c r="S7" i="11"/>
  <c r="R7" i="11"/>
  <c r="Q7" i="11"/>
  <c r="H25" i="11"/>
  <c r="W5" i="11"/>
  <c r="X6" i="11"/>
  <c r="Y6" i="11" l="1"/>
  <c r="Z6" i="11" l="1"/>
  <c r="AA6" i="11" l="1"/>
  <c r="AB6" i="11" l="1"/>
  <c r="AC6" i="11" l="1"/>
  <c r="AD6" i="11" l="1"/>
  <c r="AD7" i="11" s="1"/>
  <c r="AC7" i="11"/>
  <c r="AB7" i="11"/>
  <c r="AA7" i="11"/>
  <c r="Z7" i="11"/>
  <c r="Y7" i="11"/>
  <c r="X7" i="11"/>
  <c r="AE6" i="11"/>
  <c r="AF6" i="11" l="1"/>
  <c r="AG6" i="11" l="1"/>
  <c r="AH6" i="11" l="1"/>
  <c r="AI6" i="11" l="1"/>
  <c r="AJ6" i="11" l="1"/>
  <c r="AJ7" i="11" s="1"/>
  <c r="AI7" i="11"/>
  <c r="AH7" i="11"/>
  <c r="AG7" i="11"/>
  <c r="AF7" i="11"/>
  <c r="AE7" i="11"/>
  <c r="AD5" i="11"/>
  <c r="AK6" i="11" l="1"/>
  <c r="AL6" i="11" l="1"/>
  <c r="AM6" i="11" l="1"/>
  <c r="AN6" i="11" l="1"/>
  <c r="AO6" i="11" l="1"/>
  <c r="AP6" i="11" l="1"/>
  <c r="AQ6" i="11" l="1"/>
  <c r="AQ7" i="11" s="1"/>
  <c r="AP7" i="11"/>
  <c r="AO7" i="11"/>
  <c r="AN7" i="11"/>
  <c r="AM7" i="11"/>
  <c r="AL7" i="11"/>
  <c r="AK7" i="11"/>
  <c r="AR6" i="11"/>
  <c r="AS6" i="11" l="1"/>
  <c r="AS7" i="11" s="1"/>
  <c r="AR7" i="11"/>
  <c r="AK5" i="11"/>
  <c r="AT6" i="11" l="1"/>
  <c r="AT7" i="11" s="1"/>
  <c r="AR5" i="11"/>
  <c r="AU6" i="11" l="1"/>
  <c r="AU7" i="11" s="1"/>
  <c r="AV6" i="11" l="1"/>
  <c r="AV7" i="11" s="1"/>
  <c r="AW6" i="11" l="1"/>
  <c r="AW7" i="11" s="1"/>
  <c r="AX6" i="11" l="1"/>
  <c r="AY6" i="11" l="1"/>
  <c r="AY7" i="11" s="1"/>
  <c r="AX7" i="11"/>
  <c r="AY5" i="11" l="1"/>
  <c r="AZ6" i="11"/>
  <c r="AZ7" i="11" s="1"/>
  <c r="BA6" i="11"/>
  <c r="BA7" i="11" s="1"/>
  <c r="BB6" i="11" l="1"/>
  <c r="BB7" i="11" s="1"/>
  <c r="BC6" i="11" l="1"/>
  <c r="BC7" i="11" s="1"/>
  <c r="BD6" i="11" l="1"/>
  <c r="BD7" i="11" s="1"/>
  <c r="BE6" i="11" l="1"/>
  <c r="BE7" i="11" s="1"/>
  <c r="BF6" i="11" l="1"/>
  <c r="BF7" i="11" s="1"/>
  <c r="BG6" i="11" l="1"/>
  <c r="BG7" i="11" s="1"/>
  <c r="BF5" i="11"/>
  <c r="BH6" i="11" l="1"/>
  <c r="BH7" i="11" s="1"/>
  <c r="BI6" i="11" l="1"/>
  <c r="BI7" i="11" s="1"/>
  <c r="BJ6" i="11" l="1"/>
  <c r="BJ7" i="11" s="1"/>
  <c r="BK6" i="11" l="1"/>
  <c r="BK7" i="11" s="1"/>
  <c r="BL6" i="11" l="1"/>
  <c r="BL7" i="11" l="1"/>
  <c r="BM6" i="11"/>
  <c r="BM7" i="11" s="1"/>
  <c r="BM5" i="11" l="1"/>
  <c r="BN6" i="11"/>
  <c r="BO6" i="11" l="1"/>
  <c r="BN7" i="11"/>
  <c r="BP6" i="11" l="1"/>
  <c r="BO7" i="11"/>
  <c r="BQ6" i="11" l="1"/>
  <c r="BP7" i="11"/>
  <c r="BR6" i="11" l="1"/>
  <c r="BQ7" i="11"/>
  <c r="BS6" i="11" l="1"/>
  <c r="BR7" i="11"/>
  <c r="BS7" i="11" l="1"/>
  <c r="BT6" i="11"/>
  <c r="BT5" i="11" l="1"/>
  <c r="BT7" i="11"/>
  <c r="BU6" i="11"/>
  <c r="BV6" i="11" l="1"/>
  <c r="BU7" i="11"/>
  <c r="BW6" i="11" l="1"/>
  <c r="BV7" i="11"/>
  <c r="BX6" i="11" l="1"/>
  <c r="BW7" i="11"/>
  <c r="BY6" i="11" l="1"/>
  <c r="BX7" i="11"/>
  <c r="BZ6" i="11" l="1"/>
  <c r="BY7" i="11"/>
  <c r="BZ7" i="11" l="1"/>
  <c r="CA6" i="11"/>
  <c r="CA5" i="11" l="1"/>
  <c r="CA7" i="11"/>
  <c r="CB6" i="11"/>
  <c r="CC6" i="11" l="1"/>
  <c r="CB7" i="11"/>
  <c r="CD6" i="11" l="1"/>
  <c r="CC7" i="11"/>
  <c r="CE6" i="11" l="1"/>
  <c r="CD7" i="11"/>
  <c r="CF6" i="11" l="1"/>
  <c r="CE7" i="11"/>
  <c r="CG6" i="11" l="1"/>
  <c r="CF7" i="11"/>
  <c r="CG7" i="11" l="1"/>
  <c r="CH6" i="11"/>
  <c r="CH5" i="11" l="1"/>
  <c r="CH7" i="11"/>
  <c r="CI6" i="11"/>
  <c r="CJ6" i="11" l="1"/>
  <c r="CI7" i="11"/>
  <c r="CK6" i="11" l="1"/>
  <c r="CJ7" i="11"/>
  <c r="CL6" i="11" l="1"/>
  <c r="CK7" i="11"/>
  <c r="CM6" i="11" l="1"/>
  <c r="CL7" i="11"/>
  <c r="CN6" i="11" l="1"/>
  <c r="CM7" i="11"/>
  <c r="CO6" i="11" l="1"/>
  <c r="CN7" i="11"/>
  <c r="CO7" i="11" l="1"/>
  <c r="CO5" i="11"/>
  <c r="CP6" i="11"/>
  <c r="CQ6" i="11" l="1"/>
  <c r="CP7" i="11"/>
  <c r="CR6" i="11" l="1"/>
  <c r="CQ7" i="11"/>
  <c r="CS6" i="11" l="1"/>
  <c r="CR7" i="11"/>
  <c r="CT6" i="11" l="1"/>
  <c r="CS7" i="11"/>
  <c r="CU6" i="11" l="1"/>
  <c r="CT7" i="11"/>
  <c r="CV6" i="11" l="1"/>
  <c r="CU7" i="11"/>
  <c r="CV7" i="11" l="1"/>
  <c r="CW6" i="11"/>
  <c r="CV5" i="11"/>
  <c r="CX6" i="11" l="1"/>
  <c r="CW7" i="11"/>
  <c r="CY6" i="11" l="1"/>
  <c r="CX7" i="11"/>
  <c r="CZ6" i="11" l="1"/>
  <c r="CY7" i="11"/>
  <c r="DA6" i="11" l="1"/>
  <c r="CZ7" i="11"/>
  <c r="DB6" i="11" l="1"/>
  <c r="DA7" i="11"/>
  <c r="DC6" i="11" l="1"/>
  <c r="DB7" i="11"/>
  <c r="DC7" i="11" l="1"/>
  <c r="DD6" i="11"/>
  <c r="DC5" i="11"/>
  <c r="DE6" i="11" l="1"/>
  <c r="DD7" i="11"/>
  <c r="DF6" i="11" l="1"/>
  <c r="DE7" i="11"/>
  <c r="DG6" i="11" l="1"/>
  <c r="DF7" i="11"/>
  <c r="DH6" i="11" l="1"/>
  <c r="DG7" i="11"/>
  <c r="DI6" i="11" l="1"/>
  <c r="DH7" i="11"/>
  <c r="DJ6" i="11" l="1"/>
  <c r="DI7" i="11"/>
  <c r="DJ7" i="11" l="1"/>
  <c r="DK6" i="11"/>
  <c r="DJ5" i="11"/>
  <c r="DL6" i="11" l="1"/>
  <c r="DK7" i="11"/>
  <c r="DM6" i="11" l="1"/>
  <c r="DL7" i="11"/>
  <c r="DN6" i="11" l="1"/>
  <c r="DM7" i="11"/>
  <c r="DO6" i="11" l="1"/>
  <c r="DN7" i="11"/>
  <c r="DP6" i="11" l="1"/>
  <c r="DO7" i="11"/>
  <c r="DQ6" i="11" l="1"/>
  <c r="DP7" i="11"/>
  <c r="DQ7" i="11" l="1"/>
  <c r="DR6" i="11"/>
  <c r="DQ5" i="11"/>
  <c r="DS6" i="11" l="1"/>
  <c r="DR7" i="11"/>
  <c r="DT6" i="11" l="1"/>
  <c r="DS7" i="11"/>
  <c r="DU6" i="11" l="1"/>
  <c r="DT7" i="11"/>
  <c r="DV6" i="11" l="1"/>
  <c r="DU7" i="11"/>
  <c r="DW6" i="11" l="1"/>
  <c r="DV7" i="11"/>
  <c r="DX6" i="11" l="1"/>
  <c r="DW7" i="11"/>
  <c r="DX7" i="11" l="1"/>
  <c r="DY6" i="11"/>
  <c r="DX5" i="11"/>
  <c r="DZ6" i="11" l="1"/>
  <c r="DY7" i="11"/>
  <c r="EA6" i="11" l="1"/>
  <c r="DZ7" i="11"/>
  <c r="EB6" i="11" l="1"/>
  <c r="EA7" i="11"/>
  <c r="EC6" i="11" l="1"/>
  <c r="EB7" i="11"/>
  <c r="ED6" i="11" l="1"/>
  <c r="EC7" i="11"/>
  <c r="EE6" i="11" l="1"/>
  <c r="ED7" i="11"/>
  <c r="EE7" i="11" l="1"/>
  <c r="EE5" i="11"/>
  <c r="EF6" i="11"/>
  <c r="EG6" i="11" l="1"/>
  <c r="EF7" i="11"/>
  <c r="EH6" i="11" l="1"/>
  <c r="EG7" i="11"/>
  <c r="EI6" i="11" l="1"/>
  <c r="EH7" i="11"/>
  <c r="EJ6" i="11" l="1"/>
  <c r="EI7" i="11"/>
  <c r="EK6" i="11" l="1"/>
  <c r="EJ7" i="11"/>
  <c r="EL6" i="11" l="1"/>
  <c r="EK7" i="11"/>
  <c r="EL7" i="11" l="1"/>
  <c r="EM6" i="11"/>
  <c r="EL5" i="11"/>
  <c r="EN6" i="11" l="1"/>
  <c r="EM7" i="11"/>
  <c r="EO6" i="11" l="1"/>
  <c r="EN7" i="11"/>
  <c r="EP6" i="11" l="1"/>
  <c r="EO7" i="11"/>
  <c r="EQ6" i="11" l="1"/>
  <c r="EP7" i="11"/>
  <c r="ER6" i="11" l="1"/>
  <c r="EQ7" i="11"/>
  <c r="ES6" i="11" l="1"/>
  <c r="ER7" i="11"/>
  <c r="ES7" i="11" l="1"/>
  <c r="ET6" i="11"/>
  <c r="ES5" i="11"/>
  <c r="EU6" i="11" l="1"/>
  <c r="ET7" i="11"/>
  <c r="EV6" i="11" l="1"/>
  <c r="EU7" i="11"/>
  <c r="EW6" i="11" l="1"/>
  <c r="EV7" i="11"/>
  <c r="EX6" i="11" l="1"/>
  <c r="EW7" i="11"/>
  <c r="EY6" i="11" l="1"/>
  <c r="EX7" i="11"/>
  <c r="EZ6" i="11" l="1"/>
  <c r="EY7" i="11"/>
  <c r="EZ7" i="11" l="1"/>
  <c r="FA6" i="11"/>
  <c r="EZ5" i="11"/>
  <c r="FB6" i="11" l="1"/>
  <c r="FA7" i="11"/>
  <c r="FC6" i="11" l="1"/>
  <c r="FB7" i="11"/>
  <c r="FD6" i="11" l="1"/>
  <c r="FC7" i="11"/>
  <c r="FE6" i="11" l="1"/>
  <c r="FD7" i="11"/>
  <c r="FF6" i="11" l="1"/>
  <c r="FE7" i="11"/>
  <c r="FF7" i="11" l="1"/>
  <c r="FG6" i="11"/>
  <c r="FG5" i="11" l="1"/>
  <c r="FG7" i="11"/>
  <c r="FH6" i="11"/>
  <c r="FI6" i="11" l="1"/>
  <c r="FH7" i="11"/>
  <c r="FJ6" i="11" l="1"/>
  <c r="FI7" i="11"/>
  <c r="FK6" i="11" l="1"/>
  <c r="FJ7" i="11"/>
  <c r="FL6" i="11" l="1"/>
  <c r="FK7" i="11"/>
  <c r="FM6" i="11" l="1"/>
  <c r="FL7" i="11"/>
  <c r="FM7" i="11" l="1"/>
  <c r="FN6" i="11"/>
  <c r="FN5" i="11" l="1"/>
  <c r="FN7" i="11"/>
  <c r="FO6" i="11"/>
  <c r="FP6" i="11" l="1"/>
  <c r="FO7" i="11"/>
  <c r="FQ6" i="11" l="1"/>
  <c r="FP7" i="11"/>
  <c r="FR6" i="11" l="1"/>
  <c r="FQ7" i="11"/>
  <c r="FS6" i="11" l="1"/>
  <c r="FR7" i="11"/>
  <c r="FT6" i="11" l="1"/>
  <c r="FS7" i="11"/>
  <c r="FU6" i="11" l="1"/>
  <c r="FT7" i="11"/>
  <c r="FU7" i="11" l="1"/>
  <c r="FV6" i="11"/>
  <c r="FU5" i="11"/>
  <c r="FW6" i="11" l="1"/>
  <c r="FV7" i="11"/>
  <c r="FX6" i="11" l="1"/>
  <c r="FW7" i="11"/>
  <c r="FY6" i="11" l="1"/>
  <c r="FX7" i="11"/>
  <c r="FZ6" i="11" l="1"/>
  <c r="FY7" i="11"/>
  <c r="GA6" i="11" l="1"/>
  <c r="FZ7" i="11"/>
  <c r="GB6" i="11" l="1"/>
  <c r="GA7" i="11"/>
  <c r="GB7" i="11" l="1"/>
  <c r="GC6" i="11"/>
  <c r="GB5" i="11"/>
  <c r="GD6" i="11" l="1"/>
  <c r="GC7" i="11"/>
  <c r="GE6" i="11" l="1"/>
  <c r="GD7" i="11"/>
  <c r="GF6" i="11" l="1"/>
  <c r="GE7" i="11"/>
  <c r="GG6" i="11" l="1"/>
  <c r="GF7" i="11"/>
  <c r="GH6" i="11" l="1"/>
  <c r="GG7" i="11"/>
  <c r="GI6" i="11" l="1"/>
  <c r="GH7" i="11"/>
  <c r="GI7" i="11" l="1"/>
  <c r="GJ6" i="11"/>
  <c r="GI5" i="11"/>
  <c r="GK6" i="11" l="1"/>
  <c r="GJ7" i="11"/>
  <c r="GL6" i="11" l="1"/>
  <c r="GK7" i="11"/>
  <c r="GM6" i="11" l="1"/>
  <c r="GL7" i="11"/>
  <c r="GN6" i="11" l="1"/>
  <c r="GM7" i="11"/>
  <c r="GO6" i="11" l="1"/>
  <c r="GN7" i="11"/>
  <c r="GP6" i="11" l="1"/>
  <c r="GO7" i="11"/>
  <c r="GP7" i="11" l="1"/>
  <c r="GQ6" i="11"/>
  <c r="GP5" i="11"/>
  <c r="GR6" i="11" l="1"/>
  <c r="GQ7" i="11"/>
  <c r="GS6" i="11" l="1"/>
  <c r="GR7" i="11"/>
  <c r="GT6" i="11" l="1"/>
  <c r="GS7" i="11"/>
  <c r="GU6" i="11" l="1"/>
  <c r="GT7" i="11"/>
  <c r="GV6" i="11" l="1"/>
  <c r="GU7" i="11"/>
  <c r="GW6" i="11" l="1"/>
  <c r="GV7" i="11"/>
  <c r="GW7" i="11" l="1"/>
  <c r="GX6" i="11"/>
  <c r="GW5" i="11"/>
  <c r="GY6" i="11" l="1"/>
  <c r="GX7" i="11"/>
  <c r="GZ6" i="11" l="1"/>
  <c r="GY7" i="11"/>
  <c r="HA6" i="11" l="1"/>
  <c r="GZ7" i="11"/>
  <c r="HB6" i="11" l="1"/>
  <c r="HA7" i="11"/>
  <c r="HC6" i="11" l="1"/>
  <c r="HB7" i="11"/>
  <c r="HD6" i="11" l="1"/>
  <c r="HC7" i="11"/>
  <c r="HD7" i="11" l="1"/>
  <c r="HE6" i="11"/>
  <c r="HD5" i="11"/>
  <c r="HF6" i="11" l="1"/>
  <c r="HE7" i="11"/>
  <c r="HG6" i="11" l="1"/>
  <c r="HF7" i="11"/>
  <c r="HH6" i="11" l="1"/>
  <c r="HG7" i="11"/>
  <c r="HI6" i="11" l="1"/>
  <c r="HH7" i="11"/>
  <c r="HJ6" i="11" l="1"/>
  <c r="HI7" i="11"/>
  <c r="HK6" i="11" l="1"/>
  <c r="HJ7" i="11"/>
  <c r="HK7" i="11" l="1"/>
  <c r="HL6" i="11"/>
  <c r="HK5" i="11"/>
  <c r="HM6" i="11" l="1"/>
  <c r="HL7" i="11"/>
  <c r="HN6" i="11" l="1"/>
  <c r="HM7" i="11"/>
  <c r="HO6" i="11" l="1"/>
  <c r="HN7" i="11"/>
  <c r="HP6" i="11" l="1"/>
  <c r="HO7" i="11"/>
  <c r="HQ6" i="11" l="1"/>
  <c r="HP7" i="11"/>
  <c r="HR6" i="11" l="1"/>
  <c r="HQ7" i="11"/>
  <c r="HR7" i="11" l="1"/>
  <c r="HS6" i="11"/>
  <c r="HR5" i="11"/>
  <c r="HT6" i="11" l="1"/>
  <c r="HS7" i="11"/>
  <c r="HU6" i="11" l="1"/>
  <c r="HT7" i="11"/>
  <c r="HV6" i="11" l="1"/>
  <c r="HU7" i="11"/>
  <c r="HW6" i="11" l="1"/>
  <c r="HV7" i="11"/>
  <c r="HX6" i="11" l="1"/>
  <c r="HW7" i="11"/>
  <c r="HY6" i="11" l="1"/>
  <c r="HX7" i="11"/>
  <c r="HY7" i="11" l="1"/>
  <c r="HZ6" i="11"/>
  <c r="HY5" i="11"/>
  <c r="IA6" i="11" l="1"/>
  <c r="HZ7" i="11"/>
  <c r="IB6" i="11" l="1"/>
  <c r="IA7" i="11"/>
  <c r="IC6" i="11" l="1"/>
  <c r="IB7" i="11"/>
  <c r="ID6" i="11" l="1"/>
  <c r="IC7" i="11"/>
  <c r="IE6" i="11" l="1"/>
  <c r="ID7" i="11"/>
  <c r="IF6" i="11" l="1"/>
  <c r="IE7" i="11"/>
  <c r="IF7" i="11" l="1"/>
  <c r="IG6" i="11"/>
  <c r="IF5" i="11"/>
  <c r="IH6" i="11" l="1"/>
  <c r="IG7" i="11"/>
  <c r="II6" i="11" l="1"/>
  <c r="IH7" i="11"/>
  <c r="IJ6" i="11" l="1"/>
  <c r="II7" i="11"/>
  <c r="IK6" i="11" l="1"/>
  <c r="IJ7" i="11"/>
  <c r="IL6" i="11" l="1"/>
  <c r="IK7" i="11"/>
  <c r="IM6" i="11" l="1"/>
  <c r="IL7" i="11"/>
  <c r="IM7" i="11" l="1"/>
  <c r="IN6" i="11"/>
  <c r="IM5" i="11"/>
  <c r="IO6" i="11" l="1"/>
  <c r="IN7" i="11"/>
  <c r="IP6" i="11" l="1"/>
  <c r="IO7" i="11"/>
  <c r="IQ6" i="11" l="1"/>
  <c r="IP7" i="11"/>
  <c r="IR6" i="11" l="1"/>
  <c r="IQ7" i="11"/>
  <c r="IS6" i="11" l="1"/>
  <c r="IR7" i="11"/>
  <c r="IT6" i="11" l="1"/>
  <c r="IS7" i="11"/>
  <c r="IT7" i="11" l="1"/>
  <c r="IU6" i="11"/>
  <c r="IT5" i="11"/>
  <c r="IV6" i="11" l="1"/>
  <c r="IU7" i="11"/>
  <c r="IW6" i="11" l="1"/>
  <c r="IV7" i="11"/>
  <c r="IX6" i="11" l="1"/>
  <c r="IW7" i="11"/>
  <c r="IY6" i="11" l="1"/>
  <c r="IX7" i="11"/>
  <c r="IZ6" i="11" l="1"/>
  <c r="IY7" i="11"/>
  <c r="JA6" i="11" l="1"/>
  <c r="IZ7" i="11"/>
  <c r="JA7" i="11" l="1"/>
  <c r="JB6" i="11"/>
  <c r="JA5" i="11"/>
  <c r="JC6" i="11" l="1"/>
  <c r="JB7" i="11"/>
  <c r="JD6" i="11" l="1"/>
  <c r="JC7" i="11"/>
  <c r="JE6" i="11" l="1"/>
  <c r="JD7" i="11"/>
  <c r="JF6" i="11" l="1"/>
  <c r="JE7" i="11"/>
  <c r="JG6" i="11" l="1"/>
  <c r="JF7" i="11"/>
  <c r="JH6" i="11" l="1"/>
  <c r="JG7" i="11"/>
  <c r="JH7" i="11" l="1"/>
  <c r="JI6" i="11"/>
  <c r="JH5" i="11"/>
  <c r="JJ6" i="11" l="1"/>
  <c r="JI7" i="11"/>
  <c r="JK6" i="11" l="1"/>
  <c r="JJ7" i="11"/>
  <c r="JL6" i="11" l="1"/>
  <c r="JK7" i="11"/>
  <c r="JM6" i="11" l="1"/>
  <c r="JL7" i="11"/>
  <c r="JN6" i="11" l="1"/>
  <c r="JM7" i="11"/>
  <c r="JO6" i="11" l="1"/>
  <c r="JN7" i="11"/>
  <c r="JO7" i="11" l="1"/>
  <c r="JP6" i="11"/>
  <c r="JO5" i="11"/>
  <c r="JQ6" i="11" l="1"/>
  <c r="JP7" i="11"/>
  <c r="JR6" i="11" l="1"/>
  <c r="JQ7" i="11"/>
  <c r="JS6" i="11" l="1"/>
  <c r="JR7" i="11"/>
  <c r="JT6" i="11" l="1"/>
  <c r="JS7" i="11"/>
  <c r="JU6" i="11" l="1"/>
  <c r="JT7" i="11"/>
  <c r="JV6" i="11" l="1"/>
  <c r="JU7" i="11"/>
  <c r="JV7" i="11" l="1"/>
  <c r="JW6" i="11"/>
  <c r="JV5" i="11"/>
  <c r="JX6" i="11" l="1"/>
  <c r="JW7" i="11"/>
  <c r="JY6" i="11" l="1"/>
  <c r="JX7" i="11"/>
  <c r="JZ6" i="11" l="1"/>
  <c r="JY7" i="11"/>
  <c r="KA6" i="11" l="1"/>
  <c r="JZ7" i="11"/>
  <c r="KB6" i="11" l="1"/>
  <c r="KA7" i="11"/>
  <c r="KC6" i="11" l="1"/>
  <c r="KB7" i="11"/>
  <c r="KC7" i="11" l="1"/>
  <c r="KC5" i="11"/>
  <c r="KD6" i="11"/>
  <c r="KE6" i="11" l="1"/>
  <c r="KD7" i="11"/>
  <c r="KF6" i="11" l="1"/>
  <c r="KE7" i="11"/>
  <c r="KG6" i="11" l="1"/>
  <c r="KF7" i="11"/>
  <c r="KH6" i="11" l="1"/>
  <c r="KG7" i="11"/>
  <c r="KI6" i="11" l="1"/>
  <c r="KI7" i="11" s="1"/>
  <c r="KH7" i="11"/>
</calcChain>
</file>

<file path=xl/sharedStrings.xml><?xml version="1.0" encoding="utf-8"?>
<sst xmlns="http://schemas.openxmlformats.org/spreadsheetml/2006/main" count="86" uniqueCount="75">
  <si>
    <t>Créez un planning de projet dans cette feuille de calcul.
Entrez le titre de ce projet dans la cellule B1. 
Des informations sur l’utilisation de cette feuille de calcul, notamment des instructions pour les lecteurs d’écran et l’auteur de ce classeur, figurent dans la feuille de calcul À propos.
Continuez à parcourir la colonne A pour entendre des instructions supplémentaires.</t>
  </si>
  <si>
    <t>DIAGRAMME DE GANTT SIMPLE par Vertex42.com</t>
  </si>
  <si>
    <t>Entrez le nom de la société dans la cellule B2.</t>
  </si>
  <si>
    <t>https://www.vertex42.com/ExcelTemplates/simple-gantt-chart.html</t>
  </si>
  <si>
    <t>Entrez le nom du chef de projet dans la cellule B3. Entrez la date de début du projet dans la cellule E3. Début du projet : l’étiquette figure dans la cellule C3.</t>
  </si>
  <si>
    <t>Début du projet :</t>
  </si>
  <si>
    <t>La semaine d’affichage dans la cellule E4 représente la semaine de début à afficher dans le planning de projet dans la cellule I4. La date de début du projet est considérée comme étant la semaine 1. Pour modifier la semaine d’affichage, entrez simplement un nouveau numéro de semaine dans la cellule E4.
La date de début pour chaque semaine, à commencer par la semaine d’affichage dans la cellule E4, figure dans la cellule I4 et est calculée automatiquement. Cet affichage représente 8 semaines, de cellule I4 à la cellule BF4.
Vous ne devez pas modifier ces cellules.
Semaine d’affichage : l’étiquette figure dans la cellule C4.</t>
  </si>
  <si>
    <t>Semaine d’affichage :</t>
  </si>
  <si>
    <t>Les cellules I5 à BL5 contiennent le numéro de jour pour la semaine représentée dans le bloc de cellules au-dessus de chaque cellule de date, et leurs valeurs sont calculées automatiquement.
Vous ne devez pas modifier ces cellules.
La date du jour est entourée de rouge (hex #AD3815), depuis la date du jour dans la ligne 5 jusqu’à la colonne de date entière à la fin du planning de projet.</t>
  </si>
  <si>
    <t>Cette ligne contient des en-têtes pour le planning de projet figurant en dessous. 
Naviguez des cellules B6 à BL6 pour entendre l’énoncé du contenu. Première lettre de chaque jour de la semaine pour la date figurant au-dessus de cet en-tête. Commence dans la cellule I6, et s’étend jusqu’à la cellule BL6.
Le tracé de la chronologie du projet est généré automatiquement en fonction des dates de début et de fin entrées, à l’aide de formats conditionnels.
Ne modifiez pas le contenu des cellules des colonnes au-delà de la colonne I commençant à la cellule I7.</t>
  </si>
  <si>
    <t>TÂCHE</t>
  </si>
  <si>
    <t>ATTRIBUÉE
À</t>
  </si>
  <si>
    <t>AVANCEMENT</t>
  </si>
  <si>
    <t>DÉBUT</t>
  </si>
  <si>
    <t>FIN</t>
  </si>
  <si>
    <t>JOURS</t>
  </si>
  <si>
    <t xml:space="preserve">Ne supprimez pas cette ligne. Cette ligne est masquée afin de préserver une formule utilisée pour mettre en évidence le jour en cours au sein du planning de projet. </t>
  </si>
  <si>
    <t>La cellule B8 contient l’exemple de titre Phase 1. 
Entrez un nouveau titre dans la cellule B8.
Entrez un nom auquel attribuer la phase, s’il s’applique à votre projet, dans la cellule C8.
Entrez l’avancement pour la phase entière, si cela s’applique à votre projet, dans la cellule D8.
Entrez les dates de début et de fin de la phase entière, si cela s’applique à votre projet, dans les cellules E8 et F8. 
Le diagramme de Gantt remplit automatiquement les dates et ombres appropriées en fonction de l’avancement entré.
Pour supprimer la phase et travailler uniquement à partir de tâches, supprimez simplement cette ligne.</t>
  </si>
  <si>
    <t xml:space="preserve">La cellule B9 contient l’exemple de tâche « Tâche 1 ». 
Entrez un nouveau nom de tâche dans la cellule B9.
Entrez une personne à laquelle attribuer la tâche dans la cellule C9.
Entrez l’avancement de la tâche dans la cellule D9. Une barre de progression apparaît dans la cellule, qui est ombrée en fonction du nombre figurant dans la cellule. Par exemple, un avancement de 50 pour cent ombre la moitié de la cellule.
Entrez la date de début de la tâche dans la cellule E9.
Entrez la date de fin de tâche dans la cellule F9.
Une barre d’état ombrée pour les dates entrées apparaît dans les blocs de la cellule I9 à la cellule BL9. </t>
  </si>
  <si>
    <t>Les lignes 10 à 13 répètent le modèle de la ligne 9. 
Répétez les instructions de la cellule A9 pour toutes les lignes de tâche dans cette feuille de calcul. Remplacez les exemples de données.
Un exemple d’une autre phase commence à la cellule A14. 
Continuez d’entrer des tâches dans les cellules A10 à A13, ou accédez à la cellule A14 pour en savoir plus.</t>
  </si>
  <si>
    <t>Tâche 5</t>
  </si>
  <si>
    <t>La cellule à droite contient l’exemple titre Phase 2. 
Vous pouvez créer une phase à tout moment dans la colonne B. Ce planning de projet n’exige pas de phases. Pour supprimer la phase, supprimez simplement la ligne.
Pour créer un bloc de nouvelle phase dans cette ligne, entrez un nouveau titre dans la cellule à droite.
Pour ajouter une tâche à la phase au-dessus, entrez une nouvelle ligne au-dessus de celle-ci, puis remplissez-la des données de la tâche comme dans l’instruction de la cellule A9.
Mettez à jour les détails de la phase dans la cellule à droite en fonction de l’instruction de la cellule A8.
Continuez de naviguer vers le bas dans les cellules de la colonne A pour en savoir plus.
Si vous n’avez pas ajouté de nouvelles lignes dans cette feuille de calcul, vous constaterez que 2 exemples de blocs de phase supplémentaires ont été créés pour vous dans les cellules B20 et B26. Dans le cas contraire, naviguez dans les cellules de la colonne A pour trouver des blocs supplémentaires. 
Répétez les instructions des cellules A8 et A9 chaque fois que c’est nécessaire.</t>
  </si>
  <si>
    <t>Exemple de bloc de titre de phase</t>
  </si>
  <si>
    <t>date</t>
  </si>
  <si>
    <t>Ceci est une ligne vide.</t>
  </si>
  <si>
    <t>Cette ligne marque la fin du planning de projet. N’ENTREZ rien dans cette ligne. 
Insérez de nouvelles lignes au-dessus de celle-ci pour continuer d’élaborer votre planning de projet.</t>
  </si>
  <si>
    <t>Insérez les nouvelle lignes au-dessus de celle-ci.</t>
  </si>
  <si>
    <t>À propos de ce modèle</t>
  </si>
  <si>
    <t>Ce modèle fournit un moyen simple de créer un diagramme de Gantt pour vous aider à visualiser et à suivre votre projet. Entrez simplement vos tâches et dates de début et de fin. Aucune formule n’est requise. Les barres du diagramme de Gantt représentent la durée de la tâche et s’affichent avec une mise en forme conditionnelle. Insérez de nouvelles tâches en insérant des lignes.</t>
  </si>
  <si>
    <t>Instructions pour les lecteurs d’écran</t>
  </si>
  <si>
    <t>Ce classeur contient deux feuilles de calcul. 
FeuilleDeTemps
À propos de
Les instructions relatives à chaque feuille de calcul figurent dans la colonne A à partir de la cellule A1. Elles sont rédigées en texte masqué. Chaque étape vous explique comment utiliser les informations décrites dans la ligne. Les étapes suivantes sont décrites dans les cellules A2, A3, etc. sauf mention contraire. Par exemple, l’instruction peut indiquer de « consulter la cellule A6 » pour l’étape suivante. 
Ce texte masqué n’est pas imprimé.
Pour supprimer ces instructions de la feuille de calcul, supprimez simplement la colonne A.</t>
  </si>
  <si>
    <t>Aide supplémentaire</t>
  </si>
  <si>
    <t>Cliquez sur le lien ci-dessous pour visiter le site vertex42.com afin d’en savoir plus sur l’utilisation de ce modèle, par exemple, sur la façon de calculer des jours et des jours de travail, de créer des dépendances de tâches, de modifier les couleurs des barres, d’ajouter une barre de défilement pour faciliter le changement de semaine d’affichage, d’étendre la plage de dates affichée dans le diagramme, etc.</t>
  </si>
  <si>
    <t>Comment utiliser le diagramme de Gantt Simple</t>
  </si>
  <si>
    <t>Autres modèles de gestion de projet</t>
  </si>
  <si>
    <t>Visitez le site Vertex42.com pour télécharger d’autres modèles de gestion de projet, dont différents types de plannings de projet, diagrammes de Gantt, listes de tâches, etc.</t>
  </si>
  <si>
    <t>Modèles de gestion de projet</t>
  </si>
  <si>
    <t>À propos de Vertex42</t>
  </si>
  <si>
    <t>Vertex42.com fournit plus de 300 modèles de feuilles de calcul de conception professionnelle à usage professionnel, personnel ou éducatif, dont la plupart peuvent être téléchargés gratuitement. La collection compte notamment différents calendriers, planificateurs et plannings, ainsi que des feuilles de calcul financières pour la budgétisation, la réduction d’endettement et l’amortissement de prêt.</t>
  </si>
  <si>
    <t>Les entreprises trouveront également des modèles de facture, de feuille de temps, de suivi d’inventaire, d’états financiers et de planification de projet. Les enseignants et les étudiants pourront utiliser des ressources variées, notamment des emplois du temps, des carnets de notes et des feuilles de présence. Organisez votre vie famille avec des planificateurs de repas, des listes de contrôle et des journaux d’entraînement. Chaque modèle est minutieusement étudié, affiné et amélioré au fil du temps grâce aux commentaires de milliers d’utilisateurs.</t>
  </si>
  <si>
    <t>DÉFINITION DU BESOIN</t>
  </si>
  <si>
    <t>Transverse</t>
  </si>
  <si>
    <t>Rédaction des pièces techniques</t>
  </si>
  <si>
    <t>Rédaction des pièces administratives</t>
  </si>
  <si>
    <t>SAP</t>
  </si>
  <si>
    <t>Relectures conjointes et ajustements</t>
  </si>
  <si>
    <t>Validation du dossier de consultation</t>
  </si>
  <si>
    <t>Consultation</t>
  </si>
  <si>
    <t>Analyse</t>
  </si>
  <si>
    <t>Lancement de la phase de consultation</t>
  </si>
  <si>
    <t>Ext</t>
  </si>
  <si>
    <t>Date limite de remise des offres</t>
  </si>
  <si>
    <t>Finalisation de la consultation</t>
  </si>
  <si>
    <t>Attribution en Commission des marchés</t>
  </si>
  <si>
    <t>CM</t>
  </si>
  <si>
    <t>Rejet des offres non retenues</t>
  </si>
  <si>
    <t>Visa CBCM</t>
  </si>
  <si>
    <t>CBCM</t>
  </si>
  <si>
    <t>DELC</t>
  </si>
  <si>
    <t>Notification du marché</t>
  </si>
  <si>
    <t>RETROPLANNING | MISE EN PROPRETÉ DES LOCAUX</t>
  </si>
  <si>
    <t>DBS</t>
  </si>
  <si>
    <t>Validation interne (DJF/DG)</t>
  </si>
  <si>
    <t>DJF/DG</t>
  </si>
  <si>
    <t>Période préparatoire de 1 mois entre l'ancien et le nouveau marché</t>
  </si>
  <si>
    <t>Analyse des propositions reçues + phases d'ajustement courriers si besoin</t>
  </si>
  <si>
    <t>Réunion de cadrage avec l'AMO</t>
  </si>
  <si>
    <t>CONSULTATION AMO</t>
  </si>
  <si>
    <t>Préparation des pièces administratives/techniques</t>
  </si>
  <si>
    <t>Validation interne</t>
  </si>
  <si>
    <t>Lancement de la consultation</t>
  </si>
  <si>
    <t xml:space="preserve">Notification   </t>
  </si>
  <si>
    <t>DJF/DBS</t>
  </si>
  <si>
    <t>Relecture + signature DJF</t>
  </si>
  <si>
    <t>Audit de l'existant (en parrallèle de la rédaction du DCE)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</si>
</sst>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2" formatCode="_-* #,##0\ &quot;€&quot;_-;\-* #,##0\ &quot;€&quot;_-;_-* &quot;-&quot;\ &quot;€&quot;_-;_-@_-"/>
    <numFmt numFmtId="44" formatCode="_-* #,##0.00\ &quot;€&quot;_-;\-* #,##0.00\ &quot;€&quot;_-;_-* &quot;-&quot;??\ &quot;€&quot;_-;_-@_-"/>
    <numFmt numFmtId="164" formatCode="_(* #,##0_);_(* \(#,##0\);_(* &quot;-&quot;_);_(@_)"/>
    <numFmt numFmtId="165" formatCode="_(* #,##0.00_);_(* \(#,##0.00\);_(* &quot;-&quot;??_);_(@_)"/>
    <numFmt numFmtId="166" formatCode="ddd\,\ m/d/yyyy"/>
    <numFmt numFmtId="167" formatCode="d/m/yy;@"/>
    <numFmt numFmtId="168" formatCode="d\ mmm\ yyyy"/>
    <numFmt numFmtId="169" formatCode="d"/>
  </numFmts>
  <fonts count="42" x14ac:knownFonts="1">
    <font>
      <sz val="11"/>
      <color theme="1"/>
      <name val="Calibri"/>
      <family val="2"/>
      <scheme val="minor"/>
    </font>
    <font>
      <sz val="10"/>
      <name val="Calibri"/>
      <family val="2"/>
      <scheme val="minor"/>
    </font>
    <font>
      <u/>
      <sz val="11"/>
      <color indexed="12"/>
      <name val="Arial"/>
      <family val="2"/>
    </font>
    <font>
      <sz val="11"/>
      <name val="Calibri"/>
      <family val="2"/>
      <scheme val="minor"/>
    </font>
    <font>
      <b/>
      <sz val="11"/>
      <color theme="1"/>
      <name val="Calibri"/>
      <family val="2"/>
      <scheme val="minor"/>
    </font>
    <font>
      <sz val="11"/>
      <color theme="1"/>
      <name val="Calibri"/>
      <family val="2"/>
      <scheme val="minor"/>
    </font>
    <font>
      <sz val="14"/>
      <color theme="1"/>
      <name val="Calibri"/>
      <family val="2"/>
      <scheme val="minor"/>
    </font>
    <font>
      <b/>
      <sz val="22"/>
      <color theme="1" tint="0.34998626667073579"/>
      <name val="Calibri"/>
      <family val="2"/>
      <scheme val="major"/>
    </font>
    <font>
      <b/>
      <sz val="12"/>
      <color theme="1" tint="0.34998626667073579"/>
      <name val="Calibri"/>
      <family val="2"/>
      <scheme val="minor"/>
    </font>
    <font>
      <b/>
      <sz val="10"/>
      <name val="Calibri"/>
      <family val="2"/>
      <scheme val="minor"/>
    </font>
    <font>
      <sz val="11"/>
      <color theme="1" tint="0.499984740745262"/>
      <name val="Calibri"/>
      <family val="2"/>
      <scheme val="minor"/>
    </font>
    <font>
      <sz val="20"/>
      <name val="Calibri"/>
      <family val="2"/>
      <scheme val="major"/>
    </font>
    <font>
      <sz val="11"/>
      <color rgb="FF1D2129"/>
      <name val="Calibri"/>
      <family val="2"/>
      <scheme val="minor"/>
    </font>
    <font>
      <b/>
      <sz val="16"/>
      <color theme="4" tint="-0.249977111117893"/>
      <name val="Calibri"/>
      <family val="2"/>
      <scheme val="major"/>
    </font>
    <font>
      <sz val="11"/>
      <color theme="0"/>
      <name val="Calibri"/>
      <family val="2"/>
      <scheme val="minor"/>
    </font>
    <font>
      <u/>
      <sz val="11"/>
      <color theme="11"/>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Univers Next Pro Condensed"/>
      <family val="2"/>
    </font>
    <font>
      <b/>
      <sz val="22"/>
      <color theme="1" tint="0.34998626667073579"/>
      <name val="Univers Next Pro Condensed"/>
      <family val="2"/>
    </font>
    <font>
      <b/>
      <sz val="20"/>
      <color theme="4" tint="-0.249977111117893"/>
      <name val="Univers Next Pro Condensed"/>
      <family val="2"/>
    </font>
    <font>
      <sz val="10"/>
      <name val="Univers Next Pro Condensed"/>
      <family val="2"/>
    </font>
    <font>
      <sz val="11"/>
      <color theme="1"/>
      <name val="Univers Next Pro Condensed"/>
      <family val="2"/>
    </font>
    <font>
      <b/>
      <sz val="11"/>
      <name val="Univers Next Pro Condensed"/>
      <family val="2"/>
    </font>
    <font>
      <sz val="14"/>
      <color theme="1"/>
      <name val="Univers Next Pro Condensed"/>
      <family val="2"/>
    </font>
    <font>
      <sz val="9"/>
      <name val="Univers Next Pro Condensed"/>
      <family val="2"/>
    </font>
    <font>
      <b/>
      <sz val="9"/>
      <color theme="0"/>
      <name val="Univers Next Pro Condensed"/>
      <family val="2"/>
    </font>
    <font>
      <sz val="8"/>
      <color theme="0"/>
      <name val="Univers Next Pro Condensed"/>
      <family val="2"/>
    </font>
    <font>
      <b/>
      <sz val="11"/>
      <color theme="1"/>
      <name val="Univers Next Pro Condensed"/>
      <family val="2"/>
    </font>
    <font>
      <sz val="11"/>
      <name val="Univers Next Pro Condensed"/>
      <family val="2"/>
    </font>
    <font>
      <i/>
      <sz val="9"/>
      <color theme="1"/>
      <name val="Univers Next Pro Condensed"/>
      <family val="2"/>
    </font>
    <font>
      <sz val="10"/>
      <color theme="1" tint="0.499984740745262"/>
      <name val="Univers Next Pro Condensed"/>
      <family val="2"/>
    </font>
    <font>
      <b/>
      <sz val="11"/>
      <color theme="1" tint="0.499984740745262"/>
      <name val="Univers Next Pro Condensed"/>
      <family val="2"/>
    </font>
  </fonts>
  <fills count="47">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1" tint="0.34998626667073579"/>
        <bgColor indexed="64"/>
      </patternFill>
    </fill>
    <fill>
      <patternFill patternType="solid">
        <fgColor theme="1" tint="0.34998626667073579"/>
        <bgColor theme="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C000"/>
        <bgColor indexed="64"/>
      </patternFill>
    </fill>
    <fill>
      <patternFill patternType="solid">
        <fgColor theme="9" tint="0.79998168889431442"/>
        <bgColor indexed="64"/>
      </patternFill>
    </fill>
  </fills>
  <borders count="25">
    <border>
      <left/>
      <right/>
      <top/>
      <bottom/>
      <diagonal/>
    </border>
    <border>
      <left/>
      <right/>
      <top style="thin">
        <color theme="0" tint="-0.34998626667073579"/>
      </top>
      <bottom/>
      <diagonal/>
    </border>
    <border>
      <left/>
      <right/>
      <top style="medium">
        <color theme="0" tint="-0.14996795556505021"/>
      </top>
      <bottom style="medium">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style="medium">
        <color theme="0" tint="-0.14996795556505021"/>
      </bottom>
      <diagonal/>
    </border>
    <border>
      <left style="thin">
        <color theme="0" tint="-0.14993743705557422"/>
      </left>
      <right style="thin">
        <color theme="0" tint="-0.14993743705557422"/>
      </right>
      <top style="medium">
        <color theme="0" tint="-0.14996795556505021"/>
      </top>
      <bottom style="medium">
        <color theme="0" tint="-0.14996795556505021"/>
      </bottom>
      <diagonal/>
    </border>
    <border>
      <left/>
      <right/>
      <top/>
      <bottom style="thin">
        <color theme="0" tint="-0.3499862666707357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theme="0" tint="-0.1499679555650502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theme="0" tint="-0.1499679555650502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4">
    <xf numFmtId="0" fontId="0" fillId="0" borderId="0"/>
    <xf numFmtId="0" fontId="2" fillId="0" borderId="0" applyNumberFormat="0" applyFill="0" applyBorder="0" applyAlignment="0" applyProtection="0">
      <alignment vertical="top"/>
      <protection locked="0"/>
    </xf>
    <xf numFmtId="9" fontId="5" fillId="0" borderId="0" applyFont="0" applyFill="0" applyBorder="0" applyAlignment="0" applyProtection="0"/>
    <xf numFmtId="0" fontId="14" fillId="0" borderId="0"/>
    <xf numFmtId="165" fontId="5" fillId="0" borderId="3" applyFont="0" applyFill="0" applyAlignment="0" applyProtection="0"/>
    <xf numFmtId="0" fontId="7" fillId="0" borderId="0" applyNumberFormat="0" applyFill="0" applyBorder="0" applyAlignment="0" applyProtection="0"/>
    <xf numFmtId="0" fontId="6" fillId="0" borderId="0" applyNumberFormat="0" applyFill="0" applyAlignment="0" applyProtection="0"/>
    <xf numFmtId="0" fontId="6" fillId="0" borderId="0" applyNumberFormat="0" applyFill="0" applyProtection="0">
      <alignment vertical="top"/>
    </xf>
    <xf numFmtId="0" fontId="5" fillId="0" borderId="0" applyNumberFormat="0" applyFill="0" applyProtection="0">
      <alignment horizontal="right" indent="1"/>
    </xf>
    <xf numFmtId="166" fontId="5" fillId="0" borderId="3">
      <alignment horizontal="center" vertical="center"/>
    </xf>
    <xf numFmtId="167" fontId="5" fillId="0" borderId="2" applyFill="0">
      <alignment horizontal="center" vertical="center"/>
    </xf>
    <xf numFmtId="0" fontId="5" fillId="0" borderId="2" applyFill="0">
      <alignment horizontal="center" vertical="center"/>
    </xf>
    <xf numFmtId="0" fontId="5" fillId="0" borderId="2" applyFill="0">
      <alignment horizontal="left" vertical="center" indent="2"/>
    </xf>
    <xf numFmtId="0" fontId="15" fillId="0" borderId="0" applyNumberFormat="0" applyFill="0" applyBorder="0" applyAlignment="0" applyProtection="0"/>
    <xf numFmtId="164" fontId="5" fillId="0" borderId="0" applyFont="0" applyFill="0" applyBorder="0" applyAlignment="0" applyProtection="0"/>
    <xf numFmtId="44" fontId="5" fillId="0" borderId="0" applyFont="0" applyFill="0" applyBorder="0" applyAlignment="0" applyProtection="0"/>
    <xf numFmtId="42" fontId="5" fillId="0" borderId="0" applyFont="0" applyFill="0" applyBorder="0" applyAlignment="0" applyProtection="0"/>
    <xf numFmtId="0" fontId="16" fillId="0" borderId="0" applyNumberFormat="0" applyFill="0" applyBorder="0" applyAlignment="0" applyProtection="0"/>
    <xf numFmtId="0" fontId="17" fillId="14" borderId="0" applyNumberFormat="0" applyBorder="0" applyAlignment="0" applyProtection="0"/>
    <xf numFmtId="0" fontId="18" fillId="15" borderId="0" applyNumberFormat="0" applyBorder="0" applyAlignment="0" applyProtection="0"/>
    <xf numFmtId="0" fontId="19" fillId="16" borderId="0" applyNumberFormat="0" applyBorder="0" applyAlignment="0" applyProtection="0"/>
    <xf numFmtId="0" fontId="20" fillId="17" borderId="11" applyNumberFormat="0" applyAlignment="0" applyProtection="0"/>
    <xf numFmtId="0" fontId="21" fillId="18" borderId="12" applyNumberFormat="0" applyAlignment="0" applyProtection="0"/>
    <xf numFmtId="0" fontId="22" fillId="18" borderId="11" applyNumberFormat="0" applyAlignment="0" applyProtection="0"/>
    <xf numFmtId="0" fontId="23" fillId="0" borderId="13" applyNumberFormat="0" applyFill="0" applyAlignment="0" applyProtection="0"/>
    <xf numFmtId="0" fontId="24" fillId="19" borderId="14" applyNumberFormat="0" applyAlignment="0" applyProtection="0"/>
    <xf numFmtId="0" fontId="25" fillId="0" borderId="0" applyNumberFormat="0" applyFill="0" applyBorder="0" applyAlignment="0" applyProtection="0"/>
    <xf numFmtId="0" fontId="5" fillId="20" borderId="15" applyNumberFormat="0" applyFont="0" applyAlignment="0" applyProtection="0"/>
    <xf numFmtId="0" fontId="26" fillId="0" borderId="0" applyNumberFormat="0" applyFill="0" applyBorder="0" applyAlignment="0" applyProtection="0"/>
    <xf numFmtId="0" fontId="4" fillId="0" borderId="16" applyNumberFormat="0" applyFill="0" applyAlignment="0" applyProtection="0"/>
    <xf numFmtId="0" fontId="14"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14"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14"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14"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5" fillId="36" borderId="0" applyNumberFormat="0" applyBorder="0" applyAlignment="0" applyProtection="0"/>
    <xf numFmtId="0" fontId="14" fillId="37" borderId="0" applyNumberFormat="0" applyBorder="0" applyAlignment="0" applyProtection="0"/>
    <xf numFmtId="0" fontId="5" fillId="38" borderId="0" applyNumberFormat="0" applyBorder="0" applyAlignment="0" applyProtection="0"/>
    <xf numFmtId="0" fontId="5" fillId="39" borderId="0" applyNumberFormat="0" applyBorder="0" applyAlignment="0" applyProtection="0"/>
    <xf numFmtId="0" fontId="5" fillId="40" borderId="0" applyNumberFormat="0" applyBorder="0" applyAlignment="0" applyProtection="0"/>
    <xf numFmtId="0" fontId="14" fillId="41" borderId="0" applyNumberFormat="0" applyBorder="0" applyAlignment="0" applyProtection="0"/>
    <xf numFmtId="0" fontId="5" fillId="42" borderId="0" applyNumberFormat="0" applyBorder="0" applyAlignment="0" applyProtection="0"/>
    <xf numFmtId="0" fontId="5" fillId="43" borderId="0" applyNumberFormat="0" applyBorder="0" applyAlignment="0" applyProtection="0"/>
    <xf numFmtId="0" fontId="5" fillId="44" borderId="0" applyNumberFormat="0" applyBorder="0" applyAlignment="0" applyProtection="0"/>
  </cellStyleXfs>
  <cellXfs count="109">
    <xf numFmtId="0" fontId="0" fillId="0" borderId="0" xfId="0"/>
    <xf numFmtId="0" fontId="1" fillId="0" borderId="0" xfId="0" applyFont="1"/>
    <xf numFmtId="0" fontId="1" fillId="0" borderId="0" xfId="0" applyFont="1" applyAlignment="1">
      <alignment vertical="top"/>
    </xf>
    <xf numFmtId="0" fontId="8" fillId="0" borderId="0" xfId="0" applyFont="1" applyAlignment="1">
      <alignment horizontal="left" vertical="center"/>
    </xf>
    <xf numFmtId="0" fontId="9" fillId="0" borderId="0" xfId="0" applyFont="1" applyAlignment="1">
      <alignment horizontal="left" vertical="center"/>
    </xf>
    <xf numFmtId="0" fontId="11" fillId="0" borderId="0" xfId="0" applyFont="1"/>
    <xf numFmtId="0" fontId="13" fillId="0" borderId="0" xfId="0" applyFont="1" applyAlignment="1">
      <alignment vertical="center"/>
    </xf>
    <xf numFmtId="0" fontId="12" fillId="0" borderId="0" xfId="0" applyFont="1" applyAlignment="1">
      <alignment horizontal="left" vertical="top" wrapText="1" indent="1"/>
    </xf>
    <xf numFmtId="0" fontId="1" fillId="0" borderId="0" xfId="0" applyFont="1" applyAlignment="1">
      <alignment horizontal="left" vertical="top"/>
    </xf>
    <xf numFmtId="0" fontId="10" fillId="0" borderId="0" xfId="0" applyFont="1" applyAlignment="1">
      <alignment vertical="top"/>
    </xf>
    <xf numFmtId="0" fontId="2" fillId="0" borderId="0" xfId="1" applyAlignment="1" applyProtection="1">
      <alignment horizontal="left" vertical="top"/>
    </xf>
    <xf numFmtId="0" fontId="0" fillId="0" borderId="0" xfId="0" applyAlignment="1">
      <alignment vertical="top" wrapText="1"/>
    </xf>
    <xf numFmtId="0" fontId="3" fillId="0" borderId="0" xfId="0" applyFont="1" applyAlignment="1">
      <alignment vertical="top"/>
    </xf>
    <xf numFmtId="0" fontId="27" fillId="0" borderId="0" xfId="3" applyFont="1" applyAlignment="1">
      <alignment wrapText="1"/>
    </xf>
    <xf numFmtId="0" fontId="28" fillId="0" borderId="0" xfId="5" applyFont="1" applyAlignment="1">
      <alignment horizontal="left"/>
    </xf>
    <xf numFmtId="0" fontId="29" fillId="0" borderId="0" xfId="0" applyFont="1" applyAlignment="1">
      <alignment horizontal="left"/>
    </xf>
    <xf numFmtId="0" fontId="30" fillId="0" borderId="0" xfId="0" applyFont="1"/>
    <xf numFmtId="0" fontId="30" fillId="0" borderId="0" xfId="0" applyFont="1" applyAlignment="1">
      <alignment horizontal="center"/>
    </xf>
    <xf numFmtId="0" fontId="30" fillId="0" borderId="0" xfId="0" applyFont="1" applyAlignment="1">
      <alignment horizontal="center" vertical="center"/>
    </xf>
    <xf numFmtId="0" fontId="31" fillId="0" borderId="0" xfId="0" applyFont="1"/>
    <xf numFmtId="0" fontId="32" fillId="0" borderId="0" xfId="0" applyFont="1"/>
    <xf numFmtId="0" fontId="27" fillId="0" borderId="0" xfId="3" applyFont="1"/>
    <xf numFmtId="0" fontId="33" fillId="0" borderId="0" xfId="6" applyFont="1"/>
    <xf numFmtId="0" fontId="31" fillId="0" borderId="0" xfId="0" applyFont="1" applyAlignment="1">
      <alignment horizontal="center"/>
    </xf>
    <xf numFmtId="0" fontId="30" fillId="0" borderId="0" xfId="1" applyFont="1" applyProtection="1">
      <alignment vertical="top"/>
    </xf>
    <xf numFmtId="0" fontId="33" fillId="0" borderId="0" xfId="7" applyFont="1">
      <alignment vertical="top"/>
    </xf>
    <xf numFmtId="0" fontId="31" fillId="0" borderId="3" xfId="0" applyFont="1" applyBorder="1" applyAlignment="1">
      <alignment horizontal="center" vertical="center"/>
    </xf>
    <xf numFmtId="0" fontId="31" fillId="0" borderId="10" xfId="0" applyFont="1" applyBorder="1"/>
    <xf numFmtId="169" fontId="34" fillId="7" borderId="6" xfId="0" applyNumberFormat="1" applyFont="1" applyFill="1" applyBorder="1" applyAlignment="1">
      <alignment horizontal="center" vertical="center"/>
    </xf>
    <xf numFmtId="169" fontId="34" fillId="7" borderId="0" xfId="0" applyNumberFormat="1" applyFont="1" applyFill="1" applyAlignment="1">
      <alignment horizontal="center" vertical="center"/>
    </xf>
    <xf numFmtId="169" fontId="34" fillId="7" borderId="7" xfId="0" applyNumberFormat="1" applyFont="1" applyFill="1" applyBorder="1" applyAlignment="1">
      <alignment horizontal="center" vertical="center"/>
    </xf>
    <xf numFmtId="0" fontId="35" fillId="13" borderId="1" xfId="0" applyFont="1" applyFill="1" applyBorder="1" applyAlignment="1">
      <alignment horizontal="left" vertical="center" indent="1"/>
    </xf>
    <xf numFmtId="0" fontId="35" fillId="13" borderId="1" xfId="0" applyFont="1" applyFill="1" applyBorder="1" applyAlignment="1">
      <alignment horizontal="center" vertical="center" wrapText="1"/>
    </xf>
    <xf numFmtId="0" fontId="36" fillId="12" borderId="8" xfId="0" applyFont="1" applyFill="1" applyBorder="1" applyAlignment="1">
      <alignment horizontal="center" vertical="center" shrinkToFit="1"/>
    </xf>
    <xf numFmtId="0" fontId="31" fillId="0" borderId="0" xfId="0" applyFont="1" applyAlignment="1">
      <alignment wrapText="1"/>
    </xf>
    <xf numFmtId="0" fontId="31" fillId="0" borderId="9" xfId="0" applyFont="1" applyBorder="1" applyAlignment="1">
      <alignment vertical="center"/>
    </xf>
    <xf numFmtId="0" fontId="38" fillId="0" borderId="2" xfId="0" applyFont="1" applyBorder="1" applyAlignment="1">
      <alignment horizontal="center" vertical="center"/>
    </xf>
    <xf numFmtId="0" fontId="31" fillId="0" borderId="0" xfId="0" applyFont="1" applyAlignment="1">
      <alignment vertical="center"/>
    </xf>
    <xf numFmtId="0" fontId="31" fillId="3" borderId="2" xfId="12" applyFont="1" applyFill="1">
      <alignment horizontal="left" vertical="center" indent="2"/>
    </xf>
    <xf numFmtId="0" fontId="31" fillId="3" borderId="2" xfId="11" applyFont="1" applyFill="1">
      <alignment horizontal="center" vertical="center"/>
    </xf>
    <xf numFmtId="9" fontId="38" fillId="3" borderId="2" xfId="2" applyFont="1" applyFill="1" applyBorder="1" applyAlignment="1">
      <alignment horizontal="center" vertical="center"/>
    </xf>
    <xf numFmtId="167" fontId="31" fillId="3" borderId="2" xfId="10" applyFont="1" applyFill="1">
      <alignment horizontal="center" vertical="center"/>
    </xf>
    <xf numFmtId="0" fontId="31" fillId="0" borderId="9" xfId="0" applyFont="1" applyBorder="1" applyAlignment="1">
      <alignment horizontal="right" vertical="center"/>
    </xf>
    <xf numFmtId="0" fontId="37" fillId="9" borderId="2" xfId="0" applyFont="1" applyFill="1" applyBorder="1" applyAlignment="1">
      <alignment horizontal="left" vertical="center" indent="1"/>
    </xf>
    <xf numFmtId="0" fontId="31" fillId="9" borderId="2" xfId="11" applyFont="1" applyFill="1">
      <alignment horizontal="center" vertical="center"/>
    </xf>
    <xf numFmtId="9" fontId="38" fillId="9" borderId="2" xfId="2" applyFont="1" applyFill="1" applyBorder="1" applyAlignment="1">
      <alignment horizontal="center" vertical="center"/>
    </xf>
    <xf numFmtId="167" fontId="31" fillId="9" borderId="2" xfId="0" applyNumberFormat="1" applyFont="1" applyFill="1" applyBorder="1" applyAlignment="1">
      <alignment horizontal="center" vertical="center"/>
    </xf>
    <xf numFmtId="167" fontId="38" fillId="9" borderId="2" xfId="0" applyNumberFormat="1" applyFont="1" applyFill="1" applyBorder="1" applyAlignment="1">
      <alignment horizontal="center" vertical="center"/>
    </xf>
    <xf numFmtId="0" fontId="31" fillId="4" borderId="2" xfId="12" applyFont="1" applyFill="1">
      <alignment horizontal="left" vertical="center" indent="2"/>
    </xf>
    <xf numFmtId="0" fontId="31" fillId="4" borderId="2" xfId="11" applyFont="1" applyFill="1">
      <alignment horizontal="center" vertical="center"/>
    </xf>
    <xf numFmtId="9" fontId="38" fillId="4" borderId="2" xfId="2" applyFont="1" applyFill="1" applyBorder="1" applyAlignment="1">
      <alignment horizontal="center" vertical="center"/>
    </xf>
    <xf numFmtId="167" fontId="31" fillId="4" borderId="2" xfId="10" applyFont="1" applyFill="1">
      <alignment horizontal="center" vertical="center"/>
    </xf>
    <xf numFmtId="0" fontId="37" fillId="6" borderId="2" xfId="0" applyFont="1" applyFill="1" applyBorder="1" applyAlignment="1">
      <alignment horizontal="left" vertical="center" indent="1"/>
    </xf>
    <xf numFmtId="0" fontId="31" fillId="6" borderId="2" xfId="11" applyFont="1" applyFill="1">
      <alignment horizontal="center" vertical="center"/>
    </xf>
    <xf numFmtId="9" fontId="38" fillId="6" borderId="2" xfId="2" applyFont="1" applyFill="1" applyBorder="1" applyAlignment="1">
      <alignment horizontal="center" vertical="center"/>
    </xf>
    <xf numFmtId="167" fontId="31" fillId="6" borderId="2" xfId="0" applyNumberFormat="1" applyFont="1" applyFill="1" applyBorder="1" applyAlignment="1">
      <alignment horizontal="center" vertical="center"/>
    </xf>
    <xf numFmtId="167" fontId="38" fillId="6" borderId="2" xfId="0" applyNumberFormat="1" applyFont="1" applyFill="1" applyBorder="1" applyAlignment="1">
      <alignment horizontal="center" vertical="center"/>
    </xf>
    <xf numFmtId="0" fontId="31" fillId="11" borderId="2" xfId="11" applyFont="1" applyFill="1">
      <alignment horizontal="center" vertical="center"/>
    </xf>
    <xf numFmtId="9" fontId="38" fillId="11" borderId="2" xfId="2" applyFont="1" applyFill="1" applyBorder="1" applyAlignment="1">
      <alignment horizontal="center" vertical="center"/>
    </xf>
    <xf numFmtId="167" fontId="31" fillId="11" borderId="2" xfId="10" applyFont="1" applyFill="1">
      <alignment horizontal="center" vertical="center"/>
    </xf>
    <xf numFmtId="0" fontId="37" fillId="5" borderId="2" xfId="0" applyFont="1" applyFill="1" applyBorder="1" applyAlignment="1">
      <alignment horizontal="left" vertical="center" indent="1"/>
    </xf>
    <xf numFmtId="0" fontId="31" fillId="5" borderId="2" xfId="11" applyFont="1" applyFill="1">
      <alignment horizontal="center" vertical="center"/>
    </xf>
    <xf numFmtId="9" fontId="38" fillId="5" borderId="2" xfId="2" applyFont="1" applyFill="1" applyBorder="1" applyAlignment="1">
      <alignment horizontal="center" vertical="center"/>
    </xf>
    <xf numFmtId="167" fontId="31" fillId="5" borderId="2" xfId="0" applyNumberFormat="1" applyFont="1" applyFill="1" applyBorder="1" applyAlignment="1">
      <alignment horizontal="center" vertical="center"/>
    </xf>
    <xf numFmtId="167" fontId="38" fillId="5" borderId="2" xfId="0" applyNumberFormat="1" applyFont="1" applyFill="1" applyBorder="1" applyAlignment="1">
      <alignment horizontal="center" vertical="center"/>
    </xf>
    <xf numFmtId="0" fontId="31" fillId="10" borderId="2" xfId="12" applyFont="1" applyFill="1">
      <alignment horizontal="left" vertical="center" indent="2"/>
    </xf>
    <xf numFmtId="0" fontId="31" fillId="10" borderId="2" xfId="11" applyFont="1" applyFill="1">
      <alignment horizontal="center" vertical="center"/>
    </xf>
    <xf numFmtId="9" fontId="38" fillId="10" borderId="2" xfId="2" applyFont="1" applyFill="1" applyBorder="1" applyAlignment="1">
      <alignment horizontal="center" vertical="center"/>
    </xf>
    <xf numFmtId="167" fontId="31" fillId="10" borderId="2" xfId="10" applyFont="1" applyFill="1">
      <alignment horizontal="center" vertical="center"/>
    </xf>
    <xf numFmtId="0" fontId="31" fillId="0" borderId="2" xfId="12" applyFont="1">
      <alignment horizontal="left" vertical="center" indent="2"/>
    </xf>
    <xf numFmtId="0" fontId="31" fillId="0" borderId="2" xfId="11" applyFont="1">
      <alignment horizontal="center" vertical="center"/>
    </xf>
    <xf numFmtId="9" fontId="38" fillId="0" borderId="2" xfId="2" applyFont="1" applyBorder="1" applyAlignment="1">
      <alignment horizontal="center" vertical="center"/>
    </xf>
    <xf numFmtId="167" fontId="31" fillId="0" borderId="2" xfId="10" applyFont="1">
      <alignment horizontal="center" vertical="center"/>
    </xf>
    <xf numFmtId="0" fontId="38" fillId="2" borderId="2" xfId="0" applyFont="1" applyFill="1" applyBorder="1" applyAlignment="1">
      <alignment horizontal="center" vertical="center"/>
    </xf>
    <xf numFmtId="0" fontId="31" fillId="2" borderId="9" xfId="0" applyFont="1" applyFill="1" applyBorder="1" applyAlignment="1">
      <alignment vertical="center"/>
    </xf>
    <xf numFmtId="0" fontId="31" fillId="0" borderId="0" xfId="0" applyFont="1" applyAlignment="1">
      <alignment horizontal="right" vertical="center"/>
    </xf>
    <xf numFmtId="0" fontId="41" fillId="0" borderId="0" xfId="0" applyFont="1"/>
    <xf numFmtId="0" fontId="27" fillId="0" borderId="0" xfId="0" applyFont="1" applyAlignment="1">
      <alignment horizontal="center"/>
    </xf>
    <xf numFmtId="0" fontId="40" fillId="0" borderId="0" xfId="1" applyFont="1" applyAlignment="1" applyProtection="1"/>
    <xf numFmtId="0" fontId="31" fillId="11" borderId="2" xfId="12" applyFont="1" applyFill="1" applyAlignment="1">
      <alignment horizontal="center" vertical="center" wrapText="1"/>
    </xf>
    <xf numFmtId="0" fontId="31" fillId="11" borderId="2" xfId="12" applyFont="1" applyFill="1" applyAlignment="1">
      <alignment horizontal="center" vertical="center"/>
    </xf>
    <xf numFmtId="0" fontId="39" fillId="2" borderId="17" xfId="0" applyFont="1" applyFill="1" applyBorder="1" applyAlignment="1">
      <alignment horizontal="left" vertical="center" indent="1"/>
    </xf>
    <xf numFmtId="0" fontId="39" fillId="2" borderId="17" xfId="0" applyFont="1" applyFill="1" applyBorder="1" applyAlignment="1">
      <alignment horizontal="center" vertical="center"/>
    </xf>
    <xf numFmtId="9" fontId="38" fillId="2" borderId="17" xfId="2" applyFont="1" applyFill="1" applyBorder="1" applyAlignment="1">
      <alignment horizontal="center" vertical="center"/>
    </xf>
    <xf numFmtId="167" fontId="40" fillId="2" borderId="17" xfId="0" applyNumberFormat="1" applyFont="1" applyFill="1" applyBorder="1" applyAlignment="1">
      <alignment horizontal="left" vertical="center"/>
    </xf>
    <xf numFmtId="167" fontId="38" fillId="2" borderId="17" xfId="0" applyNumberFormat="1" applyFont="1" applyFill="1" applyBorder="1" applyAlignment="1">
      <alignment horizontal="center" vertical="center"/>
    </xf>
    <xf numFmtId="0" fontId="37" fillId="8" borderId="21" xfId="0" applyFont="1" applyFill="1" applyBorder="1" applyAlignment="1">
      <alignment horizontal="left" vertical="center" indent="1"/>
    </xf>
    <xf numFmtId="0" fontId="31" fillId="8" borderId="21" xfId="11" applyFont="1" applyFill="1" applyBorder="1">
      <alignment horizontal="center" vertical="center"/>
    </xf>
    <xf numFmtId="9" fontId="38" fillId="8" borderId="21" xfId="2" applyFont="1" applyFill="1" applyBorder="1" applyAlignment="1">
      <alignment horizontal="center" vertical="center"/>
    </xf>
    <xf numFmtId="167" fontId="31" fillId="8" borderId="21" xfId="0" applyNumberFormat="1" applyFont="1" applyFill="1" applyBorder="1" applyAlignment="1">
      <alignment horizontal="center" vertical="center"/>
    </xf>
    <xf numFmtId="167" fontId="38" fillId="8" borderId="21" xfId="0" applyNumberFormat="1" applyFont="1" applyFill="1" applyBorder="1" applyAlignment="1">
      <alignment horizontal="center" vertical="center"/>
    </xf>
    <xf numFmtId="0" fontId="31" fillId="46" borderId="0" xfId="0" applyFont="1" applyFill="1" applyBorder="1" applyAlignment="1">
      <alignment vertical="center" wrapText="1"/>
    </xf>
    <xf numFmtId="0" fontId="31" fillId="46" borderId="0" xfId="0" applyFont="1" applyFill="1" applyBorder="1" applyAlignment="1">
      <alignment horizontal="center" vertical="center" wrapText="1"/>
    </xf>
    <xf numFmtId="9" fontId="31" fillId="46" borderId="0" xfId="0" applyNumberFormat="1" applyFont="1" applyFill="1" applyBorder="1" applyAlignment="1">
      <alignment horizontal="center" vertical="center"/>
    </xf>
    <xf numFmtId="14" fontId="31" fillId="46" borderId="0" xfId="0" applyNumberFormat="1" applyFont="1" applyFill="1" applyBorder="1" applyAlignment="1">
      <alignment horizontal="center" vertical="center"/>
    </xf>
    <xf numFmtId="0" fontId="31" fillId="46" borderId="0" xfId="0" applyFont="1" applyFill="1" applyBorder="1"/>
    <xf numFmtId="0" fontId="37" fillId="45" borderId="22" xfId="0" applyFont="1" applyFill="1" applyBorder="1" applyAlignment="1">
      <alignment horizontal="left" vertical="center"/>
    </xf>
    <xf numFmtId="0" fontId="37" fillId="45" borderId="23" xfId="0" applyFont="1" applyFill="1" applyBorder="1" applyAlignment="1">
      <alignment horizontal="left" vertical="center"/>
    </xf>
    <xf numFmtId="0" fontId="37" fillId="45" borderId="24" xfId="0" applyFont="1" applyFill="1" applyBorder="1" applyAlignment="1">
      <alignment horizontal="left" vertical="center"/>
    </xf>
    <xf numFmtId="0" fontId="31" fillId="0" borderId="0" xfId="8" applyFont="1" applyAlignment="1">
      <alignment horizontal="right" indent="1"/>
    </xf>
    <xf numFmtId="0" fontId="31" fillId="0" borderId="7" xfId="8" applyFont="1" applyBorder="1" applyAlignment="1">
      <alignment horizontal="right" indent="1"/>
    </xf>
    <xf numFmtId="168" fontId="31" fillId="7" borderId="4" xfId="0" applyNumberFormat="1" applyFont="1" applyFill="1" applyBorder="1" applyAlignment="1">
      <alignment horizontal="left" vertical="center" wrapText="1" indent="1"/>
    </xf>
    <xf numFmtId="168" fontId="31" fillId="7" borderId="1" xfId="0" applyNumberFormat="1" applyFont="1" applyFill="1" applyBorder="1" applyAlignment="1">
      <alignment horizontal="left" vertical="center" wrapText="1" indent="1"/>
    </xf>
    <xf numFmtId="168" fontId="31" fillId="7" borderId="5" xfId="0" applyNumberFormat="1" applyFont="1" applyFill="1" applyBorder="1" applyAlignment="1">
      <alignment horizontal="left" vertical="center" wrapText="1" indent="1"/>
    </xf>
    <xf numFmtId="166" fontId="31" fillId="0" borderId="3" xfId="9" applyFont="1" applyAlignment="1">
      <alignment horizontal="center" vertical="center"/>
    </xf>
    <xf numFmtId="0" fontId="37" fillId="0" borderId="18" xfId="0" applyFont="1" applyBorder="1" applyAlignment="1">
      <alignment horizontal="center" vertical="center"/>
    </xf>
    <xf numFmtId="0" fontId="37" fillId="0" borderId="19" xfId="0" applyFont="1" applyBorder="1" applyAlignment="1">
      <alignment horizontal="center" vertical="center"/>
    </xf>
    <xf numFmtId="0" fontId="37" fillId="0" borderId="20" xfId="0" applyFont="1" applyBorder="1" applyAlignment="1">
      <alignment horizontal="center" vertical="center"/>
    </xf>
    <xf numFmtId="0" fontId="31" fillId="3" borderId="2" xfId="12" applyFont="1" applyFill="1" applyAlignment="1">
      <alignment horizontal="center" vertical="center" wrapText="1"/>
    </xf>
  </cellXfs>
  <cellStyles count="54">
    <cellStyle name="20 % - Accent1" xfId="31" builtinId="30" customBuiltin="1"/>
    <cellStyle name="20 % - Accent2" xfId="35" builtinId="34" customBuiltin="1"/>
    <cellStyle name="20 % - Accent3" xfId="39" builtinId="38" customBuiltin="1"/>
    <cellStyle name="20 % - Accent4" xfId="43" builtinId="42" customBuiltin="1"/>
    <cellStyle name="20 % - Accent5" xfId="47" builtinId="46" customBuiltin="1"/>
    <cellStyle name="20 % - Accent6" xfId="51" builtinId="50" customBuiltin="1"/>
    <cellStyle name="40 % - Accent1" xfId="32" builtinId="31" customBuiltin="1"/>
    <cellStyle name="40 % - Accent2" xfId="36" builtinId="35" customBuiltin="1"/>
    <cellStyle name="40 % - Accent3" xfId="40" builtinId="39" customBuiltin="1"/>
    <cellStyle name="40 % - Accent4" xfId="44" builtinId="43" customBuiltin="1"/>
    <cellStyle name="40 % - Accent5" xfId="48" builtinId="47" customBuiltin="1"/>
    <cellStyle name="40 % - Accent6" xfId="52" builtinId="51" customBuiltin="1"/>
    <cellStyle name="60 % - Accent1" xfId="33" builtinId="32" customBuiltin="1"/>
    <cellStyle name="60 % - Accent2" xfId="37" builtinId="36" customBuiltin="1"/>
    <cellStyle name="60 % - Accent3" xfId="41" builtinId="40" customBuiltin="1"/>
    <cellStyle name="60 % - Accent4" xfId="45" builtinId="44" customBuiltin="1"/>
    <cellStyle name="60 % - Accent5" xfId="49" builtinId="48" customBuiltin="1"/>
    <cellStyle name="60 %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Avertissement" xfId="26" builtinId="11" customBuiltin="1"/>
    <cellStyle name="Calcul" xfId="23" builtinId="22" customBuiltin="1"/>
    <cellStyle name="Cellule liée" xfId="24" builtinId="24" customBuiltin="1"/>
    <cellStyle name="Date" xfId="10" xr:uid="{229918B6-DD13-4F5A-97B9-305F7E002AA3}"/>
    <cellStyle name="Début du projet" xfId="9" xr:uid="{8EB8A09A-C31C-40A3-B2C1-9449520178B8}"/>
    <cellStyle name="Entrée" xfId="21" builtinId="20" customBuiltin="1"/>
    <cellStyle name="Insatisfaisant" xfId="19" builtinId="27" customBuiltin="1"/>
    <cellStyle name="Lien hypertexte" xfId="1" builtinId="8" customBuiltin="1"/>
    <cellStyle name="Lien hypertexte visité" xfId="13" builtinId="9" customBuiltin="1"/>
    <cellStyle name="Milliers" xfId="4" builtinId="3" customBuiltin="1"/>
    <cellStyle name="Milliers [0]" xfId="14" builtinId="6" customBuiltin="1"/>
    <cellStyle name="Monétaire" xfId="15" builtinId="4" customBuiltin="1"/>
    <cellStyle name="Monétaire [0]" xfId="16" builtinId="7" customBuiltin="1"/>
    <cellStyle name="Neutre" xfId="20" builtinId="28" customBuiltin="1"/>
    <cellStyle name="Nom" xfId="11" xr:uid="{B2D3C1EE-6B41-4801-AAFC-C2274E49E503}"/>
    <cellStyle name="Normal" xfId="0" builtinId="0" customBuiltin="1"/>
    <cellStyle name="Note" xfId="27" builtinId="10" customBuiltin="1"/>
    <cellStyle name="Pourcentage" xfId="2" builtinId="5" customBuiltin="1"/>
    <cellStyle name="Satisfaisant" xfId="18" builtinId="26" customBuiltin="1"/>
    <cellStyle name="Sortie" xfId="22" builtinId="21" customBuiltin="1"/>
    <cellStyle name="Tâche" xfId="12" xr:uid="{6391D789-272B-4DD2-9BF3-2CDCF610FA41}"/>
    <cellStyle name="Texte explicatif" xfId="28" builtinId="53" customBuiltin="1"/>
    <cellStyle name="Titre" xfId="5" builtinId="15" customBuiltin="1"/>
    <cellStyle name="Titre 1" xfId="6" builtinId="16" customBuiltin="1"/>
    <cellStyle name="Titre 2" xfId="7" builtinId="17" customBuiltin="1"/>
    <cellStyle name="Titre 3" xfId="8" builtinId="18" customBuiltin="1"/>
    <cellStyle name="Titre 4" xfId="17" builtinId="19" customBuiltin="1"/>
    <cellStyle name="Total" xfId="29" builtinId="25" customBuiltin="1"/>
    <cellStyle name="Vérification" xfId="25" builtinId="23" customBuiltin="1"/>
    <cellStyle name="zTexteMasqué" xfId="3" xr:uid="{26E66EE6-E33F-4D77-BAE4-0FB4F5BBF673}"/>
  </cellStyles>
  <dxfs count="16">
    <dxf>
      <border>
        <left style="thin">
          <color rgb="FFC00000"/>
        </left>
        <right style="thin">
          <color rgb="FFC00000"/>
        </right>
        <vertical/>
        <horizontal/>
      </border>
    </dxf>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ListeTâches" pivot="0" count="9" xr9:uid="{00000000-0011-0000-FFFF-FFFF00000000}">
      <tableStyleElement type="wholeTable" dxfId="15"/>
      <tableStyleElement type="headerRow" dxfId="14"/>
      <tableStyleElement type="totalRow" dxfId="13"/>
      <tableStyleElement type="firstColumn" dxfId="12"/>
      <tableStyleElement type="lastColumn" dxfId="11"/>
      <tableStyleElement type="firstRowStripe" dxfId="10"/>
      <tableStyleElement type="secondRowStripe" dxfId="9"/>
      <tableStyleElement type="firstColumnStripe" dxfId="8"/>
      <tableStyleElement type="secondColumnStripe" dxfId="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15881"/>
      <color rgb="FF42648A"/>
      <color rgb="FF969696"/>
      <color rgb="FFC0C0C0"/>
      <color rgb="FF427FC2"/>
      <color rgb="FF44678E"/>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ExcelTemplates/simple-gantt-chart.html?utm_source=ms&amp;utm_medium=file&amp;utm_campaign=office&amp;utm_content=logo"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0</xdr:row>
      <xdr:rowOff>180976</xdr:rowOff>
    </xdr:from>
    <xdr:to>
      <xdr:col>1</xdr:col>
      <xdr:colOff>2286001</xdr:colOff>
      <xdr:row>0</xdr:row>
      <xdr:rowOff>877886</xdr:rowOff>
    </xdr:to>
    <xdr:pic>
      <xdr:nvPicPr>
        <xdr:cNvPr id="3" name="Image 2">
          <a:extLst>
            <a:ext uri="{FF2B5EF4-FFF2-40B4-BE49-F238E27FC236}">
              <a16:creationId xmlns:a16="http://schemas.microsoft.com/office/drawing/2014/main" id="{AECDAEAD-D7ED-4C47-ADB4-C33A47949F18}"/>
            </a:ext>
          </a:extLst>
        </xdr:cNvPr>
        <xdr:cNvPicPr>
          <a:picLocks noChangeAspect="1"/>
        </xdr:cNvPicPr>
      </xdr:nvPicPr>
      <xdr:blipFill>
        <a:blip xmlns:r="http://schemas.openxmlformats.org/officeDocument/2006/relationships" r:embed="rId1" cstate="print">
          <a:clrChange>
            <a:clrFrom>
              <a:srgbClr val="FEFEFE"/>
            </a:clrFrom>
            <a:clrTo>
              <a:srgbClr val="FEFEFE">
                <a:alpha val="0"/>
              </a:srgbClr>
            </a:clrTo>
          </a:clrChange>
          <a:extLst>
            <a:ext uri="{28A0092B-C50C-407E-A947-70E740481C1C}">
              <a14:useLocalDpi xmlns:a14="http://schemas.microsoft.com/office/drawing/2010/main" val="0"/>
            </a:ext>
          </a:extLst>
        </a:blip>
        <a:stretch>
          <a:fillRect/>
        </a:stretch>
      </xdr:blipFill>
      <xdr:spPr>
        <a:xfrm>
          <a:off x="180976" y="180976"/>
          <a:ext cx="2286000" cy="6969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95250</xdr:rowOff>
    </xdr:from>
    <xdr:to>
      <xdr:col>0</xdr:col>
      <xdr:colOff>1905000</xdr:colOff>
      <xdr:row>0</xdr:row>
      <xdr:rowOff>523875</xdr:rowOff>
    </xdr:to>
    <xdr:pic>
      <xdr:nvPicPr>
        <xdr:cNvPr id="2" name="Image 1" descr="Logo Vertex42">
          <a:hlinkClick xmlns:r="http://schemas.openxmlformats.org/officeDocument/2006/relationships" r:id="rId1"/>
          <a:extLst>
            <a:ext uri="{FF2B5EF4-FFF2-40B4-BE49-F238E27FC236}">
              <a16:creationId xmlns:a16="http://schemas.microsoft.com/office/drawing/2014/main" id="{F8638EF3-2DAE-40BC-A45A-2B8C536FAB0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0500" y="95250"/>
          <a:ext cx="1905000" cy="428625"/>
        </a:xfrm>
        <a:prstGeom prst="rect">
          <a:avLst/>
        </a:prstGeom>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simple-gantt-chart.html?utm_source=ms&amp;utm_medium=file&amp;utm_campaign=office&amp;utm_content=url" TargetMode="External"/><Relationship Id="rId2" Type="http://schemas.openxmlformats.org/officeDocument/2006/relationships/hyperlink" Target="https://www.vertex42.com/ExcelTemplates/simple-gantt-chart.html?utm_source=ms&amp;utm_medium=file&amp;utm_campaign=office&amp;utm_content=help" TargetMode="External"/><Relationship Id="rId1" Type="http://schemas.openxmlformats.org/officeDocument/2006/relationships/hyperlink" Target="https://www.vertex42.com/ExcelTemplates/excel-project-management.html?utm_source=ms&amp;utm_medium=file&amp;utm_campaign=office&amp;utm_content=text"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vertex42.com/ExcelTemplates/simple-gantt-chart.html?utm_source=ms&amp;utm_medium=file&amp;utm_campaign=office&amp;utm_content=tex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KI39"/>
  <sheetViews>
    <sheetView showGridLines="0" tabSelected="1" showRuler="0" zoomScale="70" zoomScaleNormal="70" zoomScalePageLayoutView="70" workbookViewId="0">
      <pane ySplit="7" topLeftCell="A8" activePane="bottomLeft" state="frozen"/>
      <selection pane="bottomLeft" activeCell="AH11" sqref="AH11"/>
    </sheetView>
  </sheetViews>
  <sheetFormatPr baseColWidth="10" defaultColWidth="9.140625" defaultRowHeight="30" customHeight="1" x14ac:dyDescent="0.25"/>
  <cols>
    <col min="1" max="1" width="2.7109375" style="21" customWidth="1"/>
    <col min="2" max="2" width="50.5703125" style="19" customWidth="1"/>
    <col min="3" max="3" width="15.85546875" style="19" customWidth="1"/>
    <col min="4" max="4" width="16.140625" style="19" customWidth="1"/>
    <col min="5" max="5" width="19.42578125" style="23" customWidth="1"/>
    <col min="6" max="6" width="19" style="19" customWidth="1"/>
    <col min="7" max="7" width="2.5703125" style="19" hidden="1" customWidth="1"/>
    <col min="8" max="8" width="6.140625" style="19" hidden="1" customWidth="1"/>
    <col min="9" max="295" width="2.140625" style="19" customWidth="1"/>
    <col min="296" max="16384" width="9.140625" style="19"/>
  </cols>
  <sheetData>
    <row r="1" spans="1:295" ht="70.5" customHeight="1" x14ac:dyDescent="0.25"/>
    <row r="2" spans="1:295" ht="30" customHeight="1" x14ac:dyDescent="0.4">
      <c r="A2" s="13" t="s">
        <v>0</v>
      </c>
      <c r="B2" s="14" t="s">
        <v>60</v>
      </c>
      <c r="C2" s="15"/>
      <c r="D2" s="16"/>
      <c r="E2" s="17"/>
      <c r="F2" s="18"/>
      <c r="H2" s="16"/>
      <c r="I2" s="20"/>
    </row>
    <row r="3" spans="1:295" ht="30" customHeight="1" x14ac:dyDescent="0.3">
      <c r="A3" s="21" t="s">
        <v>2</v>
      </c>
      <c r="B3" s="22"/>
      <c r="I3" s="24"/>
    </row>
    <row r="4" spans="1:295" ht="30" customHeight="1" x14ac:dyDescent="0.25">
      <c r="A4" s="21" t="s">
        <v>4</v>
      </c>
      <c r="B4" s="25"/>
      <c r="C4" s="99" t="s">
        <v>5</v>
      </c>
      <c r="D4" s="100"/>
      <c r="E4" s="104">
        <v>45877</v>
      </c>
      <c r="F4" s="104"/>
    </row>
    <row r="5" spans="1:295" ht="30" customHeight="1" x14ac:dyDescent="0.25">
      <c r="A5" s="13" t="s">
        <v>6</v>
      </c>
      <c r="C5" s="99" t="s">
        <v>7</v>
      </c>
      <c r="D5" s="100"/>
      <c r="E5" s="26">
        <v>1</v>
      </c>
      <c r="I5" s="101">
        <f>I6</f>
        <v>45873</v>
      </c>
      <c r="J5" s="102"/>
      <c r="K5" s="102"/>
      <c r="L5" s="102"/>
      <c r="M5" s="102"/>
      <c r="N5" s="102"/>
      <c r="O5" s="103"/>
      <c r="P5" s="101">
        <f>P6</f>
        <v>45880</v>
      </c>
      <c r="Q5" s="102"/>
      <c r="R5" s="102"/>
      <c r="S5" s="102"/>
      <c r="T5" s="102"/>
      <c r="U5" s="102"/>
      <c r="V5" s="103"/>
      <c r="W5" s="101">
        <f>W6</f>
        <v>45887</v>
      </c>
      <c r="X5" s="102"/>
      <c r="Y5" s="102"/>
      <c r="Z5" s="102"/>
      <c r="AA5" s="102"/>
      <c r="AB5" s="102"/>
      <c r="AC5" s="103"/>
      <c r="AD5" s="101">
        <f>AD6</f>
        <v>45894</v>
      </c>
      <c r="AE5" s="102"/>
      <c r="AF5" s="102"/>
      <c r="AG5" s="102"/>
      <c r="AH5" s="102"/>
      <c r="AI5" s="102"/>
      <c r="AJ5" s="103"/>
      <c r="AK5" s="101">
        <f>AK6</f>
        <v>45901</v>
      </c>
      <c r="AL5" s="102"/>
      <c r="AM5" s="102"/>
      <c r="AN5" s="102"/>
      <c r="AO5" s="102"/>
      <c r="AP5" s="102"/>
      <c r="AQ5" s="103"/>
      <c r="AR5" s="101">
        <f>AR6</f>
        <v>45908</v>
      </c>
      <c r="AS5" s="102"/>
      <c r="AT5" s="102"/>
      <c r="AU5" s="102"/>
      <c r="AV5" s="102"/>
      <c r="AW5" s="102"/>
      <c r="AX5" s="103"/>
      <c r="AY5" s="101">
        <f>AY6</f>
        <v>45915</v>
      </c>
      <c r="AZ5" s="102"/>
      <c r="BA5" s="102"/>
      <c r="BB5" s="102"/>
      <c r="BC5" s="102"/>
      <c r="BD5" s="102"/>
      <c r="BE5" s="103"/>
      <c r="BF5" s="101">
        <f>BF6</f>
        <v>45922</v>
      </c>
      <c r="BG5" s="102"/>
      <c r="BH5" s="102"/>
      <c r="BI5" s="102"/>
      <c r="BJ5" s="102"/>
      <c r="BK5" s="102"/>
      <c r="BL5" s="103"/>
      <c r="BM5" s="101">
        <f>BM6</f>
        <v>45929</v>
      </c>
      <c r="BN5" s="102"/>
      <c r="BO5" s="102"/>
      <c r="BP5" s="102"/>
      <c r="BQ5" s="102"/>
      <c r="BR5" s="102"/>
      <c r="BS5" s="103"/>
      <c r="BT5" s="101">
        <f>BT6</f>
        <v>45936</v>
      </c>
      <c r="BU5" s="102"/>
      <c r="BV5" s="102"/>
      <c r="BW5" s="102"/>
      <c r="BX5" s="102"/>
      <c r="BY5" s="102"/>
      <c r="BZ5" s="103"/>
      <c r="CA5" s="101">
        <f>CA6</f>
        <v>45943</v>
      </c>
      <c r="CB5" s="102"/>
      <c r="CC5" s="102"/>
      <c r="CD5" s="102"/>
      <c r="CE5" s="102"/>
      <c r="CF5" s="102"/>
      <c r="CG5" s="103"/>
      <c r="CH5" s="101">
        <f>CH6</f>
        <v>45950</v>
      </c>
      <c r="CI5" s="102"/>
      <c r="CJ5" s="102"/>
      <c r="CK5" s="102"/>
      <c r="CL5" s="102"/>
      <c r="CM5" s="102"/>
      <c r="CN5" s="103"/>
      <c r="CO5" s="101">
        <f>CO6</f>
        <v>45957</v>
      </c>
      <c r="CP5" s="102"/>
      <c r="CQ5" s="102"/>
      <c r="CR5" s="102"/>
      <c r="CS5" s="102"/>
      <c r="CT5" s="102"/>
      <c r="CU5" s="103"/>
      <c r="CV5" s="101">
        <f>CV6</f>
        <v>45964</v>
      </c>
      <c r="CW5" s="102"/>
      <c r="CX5" s="102"/>
      <c r="CY5" s="102"/>
      <c r="CZ5" s="102"/>
      <c r="DA5" s="102"/>
      <c r="DB5" s="103"/>
      <c r="DC5" s="101">
        <f>DC6</f>
        <v>45971</v>
      </c>
      <c r="DD5" s="102"/>
      <c r="DE5" s="102"/>
      <c r="DF5" s="102"/>
      <c r="DG5" s="102"/>
      <c r="DH5" s="102"/>
      <c r="DI5" s="103"/>
      <c r="DJ5" s="101">
        <f>DJ6</f>
        <v>45978</v>
      </c>
      <c r="DK5" s="102"/>
      <c r="DL5" s="102"/>
      <c r="DM5" s="102"/>
      <c r="DN5" s="102"/>
      <c r="DO5" s="102"/>
      <c r="DP5" s="103"/>
      <c r="DQ5" s="101">
        <f>DQ6</f>
        <v>45985</v>
      </c>
      <c r="DR5" s="102"/>
      <c r="DS5" s="102"/>
      <c r="DT5" s="102"/>
      <c r="DU5" s="102"/>
      <c r="DV5" s="102"/>
      <c r="DW5" s="103"/>
      <c r="DX5" s="101">
        <f>DX6</f>
        <v>45992</v>
      </c>
      <c r="DY5" s="102"/>
      <c r="DZ5" s="102"/>
      <c r="EA5" s="102"/>
      <c r="EB5" s="102"/>
      <c r="EC5" s="102"/>
      <c r="ED5" s="103"/>
      <c r="EE5" s="101">
        <f>EE6</f>
        <v>45999</v>
      </c>
      <c r="EF5" s="102"/>
      <c r="EG5" s="102"/>
      <c r="EH5" s="102"/>
      <c r="EI5" s="102"/>
      <c r="EJ5" s="102"/>
      <c r="EK5" s="103"/>
      <c r="EL5" s="101">
        <f>EL6</f>
        <v>46006</v>
      </c>
      <c r="EM5" s="102"/>
      <c r="EN5" s="102"/>
      <c r="EO5" s="102"/>
      <c r="EP5" s="102"/>
      <c r="EQ5" s="102"/>
      <c r="ER5" s="103"/>
      <c r="ES5" s="101">
        <f>ES6</f>
        <v>46013</v>
      </c>
      <c r="ET5" s="102"/>
      <c r="EU5" s="102"/>
      <c r="EV5" s="102"/>
      <c r="EW5" s="102"/>
      <c r="EX5" s="102"/>
      <c r="EY5" s="103"/>
      <c r="EZ5" s="101">
        <f>EZ6</f>
        <v>46020</v>
      </c>
      <c r="FA5" s="102"/>
      <c r="FB5" s="102"/>
      <c r="FC5" s="102"/>
      <c r="FD5" s="102"/>
      <c r="FE5" s="102"/>
      <c r="FF5" s="103"/>
      <c r="FG5" s="101">
        <f>FG6</f>
        <v>46027</v>
      </c>
      <c r="FH5" s="102"/>
      <c r="FI5" s="102"/>
      <c r="FJ5" s="102"/>
      <c r="FK5" s="102"/>
      <c r="FL5" s="102"/>
      <c r="FM5" s="103"/>
      <c r="FN5" s="101">
        <f>FN6</f>
        <v>46034</v>
      </c>
      <c r="FO5" s="102"/>
      <c r="FP5" s="102"/>
      <c r="FQ5" s="102"/>
      <c r="FR5" s="102"/>
      <c r="FS5" s="102"/>
      <c r="FT5" s="103"/>
      <c r="FU5" s="101">
        <f>FU6</f>
        <v>46041</v>
      </c>
      <c r="FV5" s="102"/>
      <c r="FW5" s="102"/>
      <c r="FX5" s="102"/>
      <c r="FY5" s="102"/>
      <c r="FZ5" s="102"/>
      <c r="GA5" s="103"/>
      <c r="GB5" s="101">
        <f>GB6</f>
        <v>46048</v>
      </c>
      <c r="GC5" s="102"/>
      <c r="GD5" s="102"/>
      <c r="GE5" s="102"/>
      <c r="GF5" s="102"/>
      <c r="GG5" s="102"/>
      <c r="GH5" s="103"/>
      <c r="GI5" s="101">
        <f>GI6</f>
        <v>46055</v>
      </c>
      <c r="GJ5" s="102"/>
      <c r="GK5" s="102"/>
      <c r="GL5" s="102"/>
      <c r="GM5" s="102"/>
      <c r="GN5" s="102"/>
      <c r="GO5" s="103"/>
      <c r="GP5" s="101">
        <f>GP6</f>
        <v>46062</v>
      </c>
      <c r="GQ5" s="102"/>
      <c r="GR5" s="102"/>
      <c r="GS5" s="102"/>
      <c r="GT5" s="102"/>
      <c r="GU5" s="102"/>
      <c r="GV5" s="103"/>
      <c r="GW5" s="101">
        <f>GW6</f>
        <v>46069</v>
      </c>
      <c r="GX5" s="102"/>
      <c r="GY5" s="102"/>
      <c r="GZ5" s="102"/>
      <c r="HA5" s="102"/>
      <c r="HB5" s="102"/>
      <c r="HC5" s="103"/>
      <c r="HD5" s="101">
        <f>HD6</f>
        <v>46076</v>
      </c>
      <c r="HE5" s="102"/>
      <c r="HF5" s="102"/>
      <c r="HG5" s="102"/>
      <c r="HH5" s="102"/>
      <c r="HI5" s="102"/>
      <c r="HJ5" s="103"/>
      <c r="HK5" s="101">
        <f>HK6</f>
        <v>46083</v>
      </c>
      <c r="HL5" s="102"/>
      <c r="HM5" s="102"/>
      <c r="HN5" s="102"/>
      <c r="HO5" s="102"/>
      <c r="HP5" s="102"/>
      <c r="HQ5" s="103"/>
      <c r="HR5" s="101">
        <f>HR6</f>
        <v>46090</v>
      </c>
      <c r="HS5" s="102"/>
      <c r="HT5" s="102"/>
      <c r="HU5" s="102"/>
      <c r="HV5" s="102"/>
      <c r="HW5" s="102"/>
      <c r="HX5" s="103"/>
      <c r="HY5" s="101">
        <f>HY6</f>
        <v>46097</v>
      </c>
      <c r="HZ5" s="102"/>
      <c r="IA5" s="102"/>
      <c r="IB5" s="102"/>
      <c r="IC5" s="102"/>
      <c r="ID5" s="102"/>
      <c r="IE5" s="103"/>
      <c r="IF5" s="101">
        <f>IF6</f>
        <v>46104</v>
      </c>
      <c r="IG5" s="102"/>
      <c r="IH5" s="102"/>
      <c r="II5" s="102"/>
      <c r="IJ5" s="102"/>
      <c r="IK5" s="102"/>
      <c r="IL5" s="103"/>
      <c r="IM5" s="101">
        <f>IM6</f>
        <v>46111</v>
      </c>
      <c r="IN5" s="102"/>
      <c r="IO5" s="102"/>
      <c r="IP5" s="102"/>
      <c r="IQ5" s="102"/>
      <c r="IR5" s="102"/>
      <c r="IS5" s="103"/>
      <c r="IT5" s="101">
        <f>IT6</f>
        <v>46118</v>
      </c>
      <c r="IU5" s="102"/>
      <c r="IV5" s="102"/>
      <c r="IW5" s="102"/>
      <c r="IX5" s="102"/>
      <c r="IY5" s="102"/>
      <c r="IZ5" s="103"/>
      <c r="JA5" s="101">
        <f>JA6</f>
        <v>46125</v>
      </c>
      <c r="JB5" s="102"/>
      <c r="JC5" s="102"/>
      <c r="JD5" s="102"/>
      <c r="JE5" s="102"/>
      <c r="JF5" s="102"/>
      <c r="JG5" s="103"/>
      <c r="JH5" s="101">
        <f>JH6</f>
        <v>46132</v>
      </c>
      <c r="JI5" s="102"/>
      <c r="JJ5" s="102"/>
      <c r="JK5" s="102"/>
      <c r="JL5" s="102"/>
      <c r="JM5" s="102"/>
      <c r="JN5" s="103"/>
      <c r="JO5" s="101">
        <f>JO6</f>
        <v>46139</v>
      </c>
      <c r="JP5" s="102"/>
      <c r="JQ5" s="102"/>
      <c r="JR5" s="102"/>
      <c r="JS5" s="102"/>
      <c r="JT5" s="102"/>
      <c r="JU5" s="103"/>
      <c r="JV5" s="101">
        <f>JV6</f>
        <v>46146</v>
      </c>
      <c r="JW5" s="102"/>
      <c r="JX5" s="102"/>
      <c r="JY5" s="102"/>
      <c r="JZ5" s="102"/>
      <c r="KA5" s="102"/>
      <c r="KB5" s="103"/>
      <c r="KC5" s="101">
        <f>KC6</f>
        <v>46153</v>
      </c>
      <c r="KD5" s="102"/>
      <c r="KE5" s="102"/>
      <c r="KF5" s="102"/>
      <c r="KG5" s="102"/>
      <c r="KH5" s="102"/>
      <c r="KI5" s="103"/>
    </row>
    <row r="6" spans="1:295" ht="15" hidden="1" customHeight="1" x14ac:dyDescent="0.25">
      <c r="A6" s="13" t="s">
        <v>8</v>
      </c>
      <c r="B6" s="27"/>
      <c r="C6" s="27"/>
      <c r="D6" s="27"/>
      <c r="E6" s="27"/>
      <c r="F6" s="27"/>
      <c r="G6" s="27"/>
      <c r="I6" s="28">
        <f>Début_Projet-WEEKDAY(Début_Projet,1)+2+7*(Semaine_Affichage-1)</f>
        <v>45873</v>
      </c>
      <c r="J6" s="29">
        <f>I6+1</f>
        <v>45874</v>
      </c>
      <c r="K6" s="29">
        <f t="shared" ref="K6:AX6" si="0">J6+1</f>
        <v>45875</v>
      </c>
      <c r="L6" s="29">
        <f t="shared" si="0"/>
        <v>45876</v>
      </c>
      <c r="M6" s="29">
        <f t="shared" si="0"/>
        <v>45877</v>
      </c>
      <c r="N6" s="29">
        <f t="shared" si="0"/>
        <v>45878</v>
      </c>
      <c r="O6" s="30">
        <f t="shared" si="0"/>
        <v>45879</v>
      </c>
      <c r="P6" s="28">
        <f>O6+1</f>
        <v>45880</v>
      </c>
      <c r="Q6" s="29">
        <f>P6+1</f>
        <v>45881</v>
      </c>
      <c r="R6" s="29">
        <f t="shared" si="0"/>
        <v>45882</v>
      </c>
      <c r="S6" s="29">
        <f t="shared" si="0"/>
        <v>45883</v>
      </c>
      <c r="T6" s="29">
        <f t="shared" si="0"/>
        <v>45884</v>
      </c>
      <c r="U6" s="29">
        <f t="shared" si="0"/>
        <v>45885</v>
      </c>
      <c r="V6" s="30">
        <f t="shared" si="0"/>
        <v>45886</v>
      </c>
      <c r="W6" s="28">
        <f>V6+1</f>
        <v>45887</v>
      </c>
      <c r="X6" s="29">
        <f>W6+1</f>
        <v>45888</v>
      </c>
      <c r="Y6" s="29">
        <f t="shared" si="0"/>
        <v>45889</v>
      </c>
      <c r="Z6" s="29">
        <f t="shared" si="0"/>
        <v>45890</v>
      </c>
      <c r="AA6" s="29">
        <f t="shared" si="0"/>
        <v>45891</v>
      </c>
      <c r="AB6" s="29">
        <f t="shared" si="0"/>
        <v>45892</v>
      </c>
      <c r="AC6" s="30">
        <f t="shared" si="0"/>
        <v>45893</v>
      </c>
      <c r="AD6" s="28">
        <f>AC6+1</f>
        <v>45894</v>
      </c>
      <c r="AE6" s="29">
        <f>AD6+1</f>
        <v>45895</v>
      </c>
      <c r="AF6" s="29">
        <f t="shared" si="0"/>
        <v>45896</v>
      </c>
      <c r="AG6" s="29">
        <f t="shared" si="0"/>
        <v>45897</v>
      </c>
      <c r="AH6" s="29">
        <f t="shared" si="0"/>
        <v>45898</v>
      </c>
      <c r="AI6" s="29">
        <f t="shared" si="0"/>
        <v>45899</v>
      </c>
      <c r="AJ6" s="30">
        <f t="shared" si="0"/>
        <v>45900</v>
      </c>
      <c r="AK6" s="28">
        <f>AJ6+1</f>
        <v>45901</v>
      </c>
      <c r="AL6" s="29">
        <f>AK6+1</f>
        <v>45902</v>
      </c>
      <c r="AM6" s="29">
        <f t="shared" si="0"/>
        <v>45903</v>
      </c>
      <c r="AN6" s="29">
        <f t="shared" si="0"/>
        <v>45904</v>
      </c>
      <c r="AO6" s="29">
        <f t="shared" si="0"/>
        <v>45905</v>
      </c>
      <c r="AP6" s="29">
        <f t="shared" si="0"/>
        <v>45906</v>
      </c>
      <c r="AQ6" s="30">
        <f t="shared" si="0"/>
        <v>45907</v>
      </c>
      <c r="AR6" s="28">
        <f>AQ6+1</f>
        <v>45908</v>
      </c>
      <c r="AS6" s="29">
        <f>AR6+1</f>
        <v>45909</v>
      </c>
      <c r="AT6" s="29">
        <f t="shared" si="0"/>
        <v>45910</v>
      </c>
      <c r="AU6" s="29">
        <f t="shared" si="0"/>
        <v>45911</v>
      </c>
      <c r="AV6" s="29">
        <f t="shared" si="0"/>
        <v>45912</v>
      </c>
      <c r="AW6" s="29">
        <f t="shared" si="0"/>
        <v>45913</v>
      </c>
      <c r="AX6" s="30">
        <f t="shared" si="0"/>
        <v>45914</v>
      </c>
      <c r="AY6" s="28">
        <f>AX6+1</f>
        <v>45915</v>
      </c>
      <c r="AZ6" s="29">
        <f>AY6+1</f>
        <v>45916</v>
      </c>
      <c r="BA6" s="29">
        <f t="shared" ref="BA6:BE6" si="1">AZ6+1</f>
        <v>45917</v>
      </c>
      <c r="BB6" s="29">
        <f t="shared" si="1"/>
        <v>45918</v>
      </c>
      <c r="BC6" s="29">
        <f t="shared" si="1"/>
        <v>45919</v>
      </c>
      <c r="BD6" s="29">
        <f t="shared" si="1"/>
        <v>45920</v>
      </c>
      <c r="BE6" s="30">
        <f t="shared" si="1"/>
        <v>45921</v>
      </c>
      <c r="BF6" s="28">
        <f>BE6+1</f>
        <v>45922</v>
      </c>
      <c r="BG6" s="29">
        <f>BF6+1</f>
        <v>45923</v>
      </c>
      <c r="BH6" s="29">
        <f t="shared" ref="BH6:BL6" si="2">BG6+1</f>
        <v>45924</v>
      </c>
      <c r="BI6" s="29">
        <f t="shared" si="2"/>
        <v>45925</v>
      </c>
      <c r="BJ6" s="29">
        <f t="shared" si="2"/>
        <v>45926</v>
      </c>
      <c r="BK6" s="29">
        <f t="shared" si="2"/>
        <v>45927</v>
      </c>
      <c r="BL6" s="30">
        <f t="shared" si="2"/>
        <v>45928</v>
      </c>
      <c r="BM6" s="28">
        <f>BL6+1</f>
        <v>45929</v>
      </c>
      <c r="BN6" s="29">
        <f t="shared" ref="BN6" si="3">BM6+1</f>
        <v>45930</v>
      </c>
      <c r="BO6" s="29">
        <f t="shared" ref="BO6" si="4">BN6+1</f>
        <v>45931</v>
      </c>
      <c r="BP6" s="29">
        <f t="shared" ref="BP6" si="5">BO6+1</f>
        <v>45932</v>
      </c>
      <c r="BQ6" s="29">
        <f t="shared" ref="BQ6" si="6">BP6+1</f>
        <v>45933</v>
      </c>
      <c r="BR6" s="29">
        <f t="shared" ref="BR6" si="7">BQ6+1</f>
        <v>45934</v>
      </c>
      <c r="BS6" s="30">
        <f t="shared" ref="BS6:BU6" si="8">BR6+1</f>
        <v>45935</v>
      </c>
      <c r="BT6" s="28">
        <f>BS6+1</f>
        <v>45936</v>
      </c>
      <c r="BU6" s="29">
        <f t="shared" si="8"/>
        <v>45937</v>
      </c>
      <c r="BV6" s="29">
        <f t="shared" ref="BV6" si="9">BU6+1</f>
        <v>45938</v>
      </c>
      <c r="BW6" s="29">
        <f t="shared" ref="BW6" si="10">BV6+1</f>
        <v>45939</v>
      </c>
      <c r="BX6" s="29">
        <f t="shared" ref="BX6" si="11">BW6+1</f>
        <v>45940</v>
      </c>
      <c r="BY6" s="29">
        <f t="shared" ref="BY6" si="12">BX6+1</f>
        <v>45941</v>
      </c>
      <c r="BZ6" s="30">
        <f t="shared" ref="BZ6:CB6" si="13">BY6+1</f>
        <v>45942</v>
      </c>
      <c r="CA6" s="28">
        <f>BZ6+1</f>
        <v>45943</v>
      </c>
      <c r="CB6" s="29">
        <f t="shared" si="13"/>
        <v>45944</v>
      </c>
      <c r="CC6" s="29">
        <f t="shared" ref="CC6" si="14">CB6+1</f>
        <v>45945</v>
      </c>
      <c r="CD6" s="29">
        <f t="shared" ref="CD6" si="15">CC6+1</f>
        <v>45946</v>
      </c>
      <c r="CE6" s="29">
        <f t="shared" ref="CE6" si="16">CD6+1</f>
        <v>45947</v>
      </c>
      <c r="CF6" s="29">
        <f t="shared" ref="CF6" si="17">CE6+1</f>
        <v>45948</v>
      </c>
      <c r="CG6" s="30">
        <f t="shared" ref="CG6:CI6" si="18">CF6+1</f>
        <v>45949</v>
      </c>
      <c r="CH6" s="28">
        <f>CG6+1</f>
        <v>45950</v>
      </c>
      <c r="CI6" s="29">
        <f t="shared" si="18"/>
        <v>45951</v>
      </c>
      <c r="CJ6" s="29">
        <f t="shared" ref="CJ6" si="19">CI6+1</f>
        <v>45952</v>
      </c>
      <c r="CK6" s="29">
        <f t="shared" ref="CK6" si="20">CJ6+1</f>
        <v>45953</v>
      </c>
      <c r="CL6" s="29">
        <f t="shared" ref="CL6" si="21">CK6+1</f>
        <v>45954</v>
      </c>
      <c r="CM6" s="29">
        <f t="shared" ref="CM6" si="22">CL6+1</f>
        <v>45955</v>
      </c>
      <c r="CN6" s="30">
        <f t="shared" ref="CN6:CP6" si="23">CM6+1</f>
        <v>45956</v>
      </c>
      <c r="CO6" s="28">
        <f t="shared" si="23"/>
        <v>45957</v>
      </c>
      <c r="CP6" s="29">
        <f t="shared" si="23"/>
        <v>45958</v>
      </c>
      <c r="CQ6" s="29">
        <f t="shared" ref="CQ6" si="24">CP6+1</f>
        <v>45959</v>
      </c>
      <c r="CR6" s="29">
        <f t="shared" ref="CR6" si="25">CQ6+1</f>
        <v>45960</v>
      </c>
      <c r="CS6" s="29">
        <f t="shared" ref="CS6" si="26">CR6+1</f>
        <v>45961</v>
      </c>
      <c r="CT6" s="29">
        <f t="shared" ref="CT6" si="27">CS6+1</f>
        <v>45962</v>
      </c>
      <c r="CU6" s="30">
        <f t="shared" ref="CU6:CW6" si="28">CT6+1</f>
        <v>45963</v>
      </c>
      <c r="CV6" s="28">
        <f t="shared" si="28"/>
        <v>45964</v>
      </c>
      <c r="CW6" s="29">
        <f t="shared" si="28"/>
        <v>45965</v>
      </c>
      <c r="CX6" s="29">
        <f t="shared" ref="CX6" si="29">CW6+1</f>
        <v>45966</v>
      </c>
      <c r="CY6" s="29">
        <f t="shared" ref="CY6" si="30">CX6+1</f>
        <v>45967</v>
      </c>
      <c r="CZ6" s="29">
        <f t="shared" ref="CZ6" si="31">CY6+1</f>
        <v>45968</v>
      </c>
      <c r="DA6" s="29">
        <f t="shared" ref="DA6" si="32">CZ6+1</f>
        <v>45969</v>
      </c>
      <c r="DB6" s="30">
        <f t="shared" ref="DB6:DD6" si="33">DA6+1</f>
        <v>45970</v>
      </c>
      <c r="DC6" s="28">
        <f t="shared" si="33"/>
        <v>45971</v>
      </c>
      <c r="DD6" s="29">
        <f t="shared" si="33"/>
        <v>45972</v>
      </c>
      <c r="DE6" s="29">
        <f t="shared" ref="DE6" si="34">DD6+1</f>
        <v>45973</v>
      </c>
      <c r="DF6" s="29">
        <f t="shared" ref="DF6" si="35">DE6+1</f>
        <v>45974</v>
      </c>
      <c r="DG6" s="29">
        <f t="shared" ref="DG6" si="36">DF6+1</f>
        <v>45975</v>
      </c>
      <c r="DH6" s="29">
        <f t="shared" ref="DH6" si="37">DG6+1</f>
        <v>45976</v>
      </c>
      <c r="DI6" s="30">
        <f t="shared" ref="DI6:DK6" si="38">DH6+1</f>
        <v>45977</v>
      </c>
      <c r="DJ6" s="28">
        <f t="shared" si="38"/>
        <v>45978</v>
      </c>
      <c r="DK6" s="29">
        <f t="shared" si="38"/>
        <v>45979</v>
      </c>
      <c r="DL6" s="29">
        <f t="shared" ref="DL6" si="39">DK6+1</f>
        <v>45980</v>
      </c>
      <c r="DM6" s="29">
        <f t="shared" ref="DM6" si="40">DL6+1</f>
        <v>45981</v>
      </c>
      <c r="DN6" s="29">
        <f t="shared" ref="DN6" si="41">DM6+1</f>
        <v>45982</v>
      </c>
      <c r="DO6" s="29">
        <f t="shared" ref="DO6" si="42">DN6+1</f>
        <v>45983</v>
      </c>
      <c r="DP6" s="30">
        <f t="shared" ref="DP6" si="43">DO6+1</f>
        <v>45984</v>
      </c>
      <c r="DQ6" s="28">
        <f>DP6+1</f>
        <v>45985</v>
      </c>
      <c r="DR6" s="29">
        <f t="shared" ref="DR6" si="44">DQ6+1</f>
        <v>45986</v>
      </c>
      <c r="DS6" s="29">
        <f t="shared" ref="DS6" si="45">DR6+1</f>
        <v>45987</v>
      </c>
      <c r="DT6" s="29">
        <f t="shared" ref="DT6" si="46">DS6+1</f>
        <v>45988</v>
      </c>
      <c r="DU6" s="29">
        <f t="shared" ref="DU6" si="47">DT6+1</f>
        <v>45989</v>
      </c>
      <c r="DV6" s="29">
        <f t="shared" ref="DV6" si="48">DU6+1</f>
        <v>45990</v>
      </c>
      <c r="DW6" s="30">
        <f t="shared" ref="DW6:DY6" si="49">DV6+1</f>
        <v>45991</v>
      </c>
      <c r="DX6" s="28">
        <f t="shared" si="49"/>
        <v>45992</v>
      </c>
      <c r="DY6" s="29">
        <f t="shared" si="49"/>
        <v>45993</v>
      </c>
      <c r="DZ6" s="29">
        <f t="shared" ref="DZ6" si="50">DY6+1</f>
        <v>45994</v>
      </c>
      <c r="EA6" s="29">
        <f t="shared" ref="EA6" si="51">DZ6+1</f>
        <v>45995</v>
      </c>
      <c r="EB6" s="29">
        <f t="shared" ref="EB6" si="52">EA6+1</f>
        <v>45996</v>
      </c>
      <c r="EC6" s="29">
        <f t="shared" ref="EC6" si="53">EB6+1</f>
        <v>45997</v>
      </c>
      <c r="ED6" s="30">
        <f t="shared" ref="ED6:EF6" si="54">EC6+1</f>
        <v>45998</v>
      </c>
      <c r="EE6" s="28">
        <f t="shared" si="54"/>
        <v>45999</v>
      </c>
      <c r="EF6" s="29">
        <f t="shared" si="54"/>
        <v>46000</v>
      </c>
      <c r="EG6" s="29">
        <f t="shared" ref="EG6" si="55">EF6+1</f>
        <v>46001</v>
      </c>
      <c r="EH6" s="29">
        <f t="shared" ref="EH6" si="56">EG6+1</f>
        <v>46002</v>
      </c>
      <c r="EI6" s="29">
        <f t="shared" ref="EI6" si="57">EH6+1</f>
        <v>46003</v>
      </c>
      <c r="EJ6" s="29">
        <f t="shared" ref="EJ6" si="58">EI6+1</f>
        <v>46004</v>
      </c>
      <c r="EK6" s="30">
        <f t="shared" ref="EK6:EM6" si="59">EJ6+1</f>
        <v>46005</v>
      </c>
      <c r="EL6" s="28">
        <f t="shared" si="59"/>
        <v>46006</v>
      </c>
      <c r="EM6" s="29">
        <f t="shared" si="59"/>
        <v>46007</v>
      </c>
      <c r="EN6" s="29">
        <f t="shared" ref="EN6" si="60">EM6+1</f>
        <v>46008</v>
      </c>
      <c r="EO6" s="29">
        <f t="shared" ref="EO6" si="61">EN6+1</f>
        <v>46009</v>
      </c>
      <c r="EP6" s="29">
        <f t="shared" ref="EP6" si="62">EO6+1</f>
        <v>46010</v>
      </c>
      <c r="EQ6" s="29">
        <f t="shared" ref="EQ6" si="63">EP6+1</f>
        <v>46011</v>
      </c>
      <c r="ER6" s="30">
        <f t="shared" ref="ER6:ET6" si="64">EQ6+1</f>
        <v>46012</v>
      </c>
      <c r="ES6" s="28">
        <f t="shared" si="64"/>
        <v>46013</v>
      </c>
      <c r="ET6" s="29">
        <f t="shared" si="64"/>
        <v>46014</v>
      </c>
      <c r="EU6" s="29">
        <f t="shared" ref="EU6" si="65">ET6+1</f>
        <v>46015</v>
      </c>
      <c r="EV6" s="29">
        <f t="shared" ref="EV6" si="66">EU6+1</f>
        <v>46016</v>
      </c>
      <c r="EW6" s="29">
        <f t="shared" ref="EW6" si="67">EV6+1</f>
        <v>46017</v>
      </c>
      <c r="EX6" s="29">
        <f t="shared" ref="EX6" si="68">EW6+1</f>
        <v>46018</v>
      </c>
      <c r="EY6" s="30">
        <f t="shared" ref="EY6:FA6" si="69">EX6+1</f>
        <v>46019</v>
      </c>
      <c r="EZ6" s="28">
        <f t="shared" si="69"/>
        <v>46020</v>
      </c>
      <c r="FA6" s="29">
        <f t="shared" si="69"/>
        <v>46021</v>
      </c>
      <c r="FB6" s="29">
        <f t="shared" ref="FB6" si="70">FA6+1</f>
        <v>46022</v>
      </c>
      <c r="FC6" s="29">
        <f t="shared" ref="FC6" si="71">FB6+1</f>
        <v>46023</v>
      </c>
      <c r="FD6" s="29">
        <f t="shared" ref="FD6" si="72">FC6+1</f>
        <v>46024</v>
      </c>
      <c r="FE6" s="29">
        <f t="shared" ref="FE6" si="73">FD6+1</f>
        <v>46025</v>
      </c>
      <c r="FF6" s="30">
        <f t="shared" ref="FF6:FH6" si="74">FE6+1</f>
        <v>46026</v>
      </c>
      <c r="FG6" s="28">
        <f>FF6+1</f>
        <v>46027</v>
      </c>
      <c r="FH6" s="29">
        <f t="shared" si="74"/>
        <v>46028</v>
      </c>
      <c r="FI6" s="29">
        <f t="shared" ref="FI6" si="75">FH6+1</f>
        <v>46029</v>
      </c>
      <c r="FJ6" s="29">
        <f t="shared" ref="FJ6" si="76">FI6+1</f>
        <v>46030</v>
      </c>
      <c r="FK6" s="29">
        <f t="shared" ref="FK6" si="77">FJ6+1</f>
        <v>46031</v>
      </c>
      <c r="FL6" s="29">
        <f t="shared" ref="FL6" si="78">FK6+1</f>
        <v>46032</v>
      </c>
      <c r="FM6" s="30">
        <f t="shared" ref="FM6:FO6" si="79">FL6+1</f>
        <v>46033</v>
      </c>
      <c r="FN6" s="28">
        <f>FM6+1</f>
        <v>46034</v>
      </c>
      <c r="FO6" s="29">
        <f t="shared" si="79"/>
        <v>46035</v>
      </c>
      <c r="FP6" s="29">
        <f t="shared" ref="FP6" si="80">FO6+1</f>
        <v>46036</v>
      </c>
      <c r="FQ6" s="29">
        <f t="shared" ref="FQ6" si="81">FP6+1</f>
        <v>46037</v>
      </c>
      <c r="FR6" s="29">
        <f t="shared" ref="FR6" si="82">FQ6+1</f>
        <v>46038</v>
      </c>
      <c r="FS6" s="29">
        <f t="shared" ref="FS6" si="83">FR6+1</f>
        <v>46039</v>
      </c>
      <c r="FT6" s="30">
        <f t="shared" ref="FT6" si="84">FS6+1</f>
        <v>46040</v>
      </c>
      <c r="FU6" s="28">
        <f>FT6+1</f>
        <v>46041</v>
      </c>
      <c r="FV6" s="29">
        <f t="shared" ref="FV6" si="85">FU6+1</f>
        <v>46042</v>
      </c>
      <c r="FW6" s="29">
        <f t="shared" ref="FW6" si="86">FV6+1</f>
        <v>46043</v>
      </c>
      <c r="FX6" s="29">
        <f t="shared" ref="FX6" si="87">FW6+1</f>
        <v>46044</v>
      </c>
      <c r="FY6" s="29">
        <f t="shared" ref="FY6" si="88">FX6+1</f>
        <v>46045</v>
      </c>
      <c r="FZ6" s="29">
        <f t="shared" ref="FZ6" si="89">FY6+1</f>
        <v>46046</v>
      </c>
      <c r="GA6" s="30">
        <f t="shared" ref="GA6:GC6" si="90">FZ6+1</f>
        <v>46047</v>
      </c>
      <c r="GB6" s="28">
        <f t="shared" si="90"/>
        <v>46048</v>
      </c>
      <c r="GC6" s="29">
        <f t="shared" si="90"/>
        <v>46049</v>
      </c>
      <c r="GD6" s="29">
        <f t="shared" ref="GD6" si="91">GC6+1</f>
        <v>46050</v>
      </c>
      <c r="GE6" s="29">
        <f t="shared" ref="GE6" si="92">GD6+1</f>
        <v>46051</v>
      </c>
      <c r="GF6" s="29">
        <f t="shared" ref="GF6" si="93">GE6+1</f>
        <v>46052</v>
      </c>
      <c r="GG6" s="29">
        <f t="shared" ref="GG6" si="94">GF6+1</f>
        <v>46053</v>
      </c>
      <c r="GH6" s="30">
        <f t="shared" ref="GH6:GJ6" si="95">GG6+1</f>
        <v>46054</v>
      </c>
      <c r="GI6" s="28">
        <f t="shared" si="95"/>
        <v>46055</v>
      </c>
      <c r="GJ6" s="29">
        <f t="shared" si="95"/>
        <v>46056</v>
      </c>
      <c r="GK6" s="29">
        <f t="shared" ref="GK6" si="96">GJ6+1</f>
        <v>46057</v>
      </c>
      <c r="GL6" s="29">
        <f t="shared" ref="GL6" si="97">GK6+1</f>
        <v>46058</v>
      </c>
      <c r="GM6" s="29">
        <f t="shared" ref="GM6" si="98">GL6+1</f>
        <v>46059</v>
      </c>
      <c r="GN6" s="29">
        <f t="shared" ref="GN6" si="99">GM6+1</f>
        <v>46060</v>
      </c>
      <c r="GO6" s="30">
        <f t="shared" ref="GO6:GQ6" si="100">GN6+1</f>
        <v>46061</v>
      </c>
      <c r="GP6" s="28">
        <f t="shared" si="100"/>
        <v>46062</v>
      </c>
      <c r="GQ6" s="29">
        <f t="shared" si="100"/>
        <v>46063</v>
      </c>
      <c r="GR6" s="29">
        <f t="shared" ref="GR6" si="101">GQ6+1</f>
        <v>46064</v>
      </c>
      <c r="GS6" s="29">
        <f t="shared" ref="GS6" si="102">GR6+1</f>
        <v>46065</v>
      </c>
      <c r="GT6" s="29">
        <f t="shared" ref="GT6" si="103">GS6+1</f>
        <v>46066</v>
      </c>
      <c r="GU6" s="29">
        <f t="shared" ref="GU6" si="104">GT6+1</f>
        <v>46067</v>
      </c>
      <c r="GV6" s="30">
        <f t="shared" ref="GV6:GX6" si="105">GU6+1</f>
        <v>46068</v>
      </c>
      <c r="GW6" s="28">
        <f t="shared" si="105"/>
        <v>46069</v>
      </c>
      <c r="GX6" s="29">
        <f t="shared" si="105"/>
        <v>46070</v>
      </c>
      <c r="GY6" s="29">
        <f t="shared" ref="GY6" si="106">GX6+1</f>
        <v>46071</v>
      </c>
      <c r="GZ6" s="29">
        <f t="shared" ref="GZ6" si="107">GY6+1</f>
        <v>46072</v>
      </c>
      <c r="HA6" s="29">
        <f t="shared" ref="HA6" si="108">GZ6+1</f>
        <v>46073</v>
      </c>
      <c r="HB6" s="29">
        <f t="shared" ref="HB6" si="109">HA6+1</f>
        <v>46074</v>
      </c>
      <c r="HC6" s="30">
        <f t="shared" ref="HC6:HE6" si="110">HB6+1</f>
        <v>46075</v>
      </c>
      <c r="HD6" s="28">
        <f t="shared" si="110"/>
        <v>46076</v>
      </c>
      <c r="HE6" s="29">
        <f t="shared" si="110"/>
        <v>46077</v>
      </c>
      <c r="HF6" s="29">
        <f t="shared" ref="HF6" si="111">HE6+1</f>
        <v>46078</v>
      </c>
      <c r="HG6" s="29">
        <f t="shared" ref="HG6" si="112">HF6+1</f>
        <v>46079</v>
      </c>
      <c r="HH6" s="29">
        <f t="shared" ref="HH6" si="113">HG6+1</f>
        <v>46080</v>
      </c>
      <c r="HI6" s="29">
        <f t="shared" ref="HI6" si="114">HH6+1</f>
        <v>46081</v>
      </c>
      <c r="HJ6" s="30">
        <f t="shared" ref="HJ6:HL6" si="115">HI6+1</f>
        <v>46082</v>
      </c>
      <c r="HK6" s="28">
        <f t="shared" si="115"/>
        <v>46083</v>
      </c>
      <c r="HL6" s="29">
        <f t="shared" si="115"/>
        <v>46084</v>
      </c>
      <c r="HM6" s="29">
        <f t="shared" ref="HM6" si="116">HL6+1</f>
        <v>46085</v>
      </c>
      <c r="HN6" s="29">
        <f t="shared" ref="HN6" si="117">HM6+1</f>
        <v>46086</v>
      </c>
      <c r="HO6" s="29">
        <f t="shared" ref="HO6" si="118">HN6+1</f>
        <v>46087</v>
      </c>
      <c r="HP6" s="29">
        <f t="shared" ref="HP6" si="119">HO6+1</f>
        <v>46088</v>
      </c>
      <c r="HQ6" s="30">
        <f t="shared" ref="HQ6:HS6" si="120">HP6+1</f>
        <v>46089</v>
      </c>
      <c r="HR6" s="28">
        <f t="shared" si="120"/>
        <v>46090</v>
      </c>
      <c r="HS6" s="29">
        <f t="shared" si="120"/>
        <v>46091</v>
      </c>
      <c r="HT6" s="29">
        <f t="shared" ref="HT6" si="121">HS6+1</f>
        <v>46092</v>
      </c>
      <c r="HU6" s="29">
        <f t="shared" ref="HU6" si="122">HT6+1</f>
        <v>46093</v>
      </c>
      <c r="HV6" s="29">
        <f t="shared" ref="HV6" si="123">HU6+1</f>
        <v>46094</v>
      </c>
      <c r="HW6" s="29">
        <f t="shared" ref="HW6" si="124">HV6+1</f>
        <v>46095</v>
      </c>
      <c r="HX6" s="30">
        <f t="shared" ref="HX6" si="125">HW6+1</f>
        <v>46096</v>
      </c>
      <c r="HY6" s="28">
        <f>HX6+1</f>
        <v>46097</v>
      </c>
      <c r="HZ6" s="29">
        <f t="shared" ref="HZ6" si="126">HY6+1</f>
        <v>46098</v>
      </c>
      <c r="IA6" s="29">
        <f t="shared" ref="IA6" si="127">HZ6+1</f>
        <v>46099</v>
      </c>
      <c r="IB6" s="29">
        <f t="shared" ref="IB6" si="128">IA6+1</f>
        <v>46100</v>
      </c>
      <c r="IC6" s="29">
        <f t="shared" ref="IC6" si="129">IB6+1</f>
        <v>46101</v>
      </c>
      <c r="ID6" s="29">
        <f t="shared" ref="ID6" si="130">IC6+1</f>
        <v>46102</v>
      </c>
      <c r="IE6" s="30">
        <f t="shared" ref="IE6:IG6" si="131">ID6+1</f>
        <v>46103</v>
      </c>
      <c r="IF6" s="28">
        <f t="shared" si="131"/>
        <v>46104</v>
      </c>
      <c r="IG6" s="29">
        <f t="shared" si="131"/>
        <v>46105</v>
      </c>
      <c r="IH6" s="29">
        <f t="shared" ref="IH6" si="132">IG6+1</f>
        <v>46106</v>
      </c>
      <c r="II6" s="29">
        <f t="shared" ref="II6" si="133">IH6+1</f>
        <v>46107</v>
      </c>
      <c r="IJ6" s="29">
        <f t="shared" ref="IJ6" si="134">II6+1</f>
        <v>46108</v>
      </c>
      <c r="IK6" s="29">
        <f t="shared" ref="IK6" si="135">IJ6+1</f>
        <v>46109</v>
      </c>
      <c r="IL6" s="30">
        <f t="shared" ref="IL6:IN6" si="136">IK6+1</f>
        <v>46110</v>
      </c>
      <c r="IM6" s="28">
        <f t="shared" si="136"/>
        <v>46111</v>
      </c>
      <c r="IN6" s="29">
        <f t="shared" si="136"/>
        <v>46112</v>
      </c>
      <c r="IO6" s="29">
        <f t="shared" ref="IO6" si="137">IN6+1</f>
        <v>46113</v>
      </c>
      <c r="IP6" s="29">
        <f t="shared" ref="IP6" si="138">IO6+1</f>
        <v>46114</v>
      </c>
      <c r="IQ6" s="29">
        <f t="shared" ref="IQ6" si="139">IP6+1</f>
        <v>46115</v>
      </c>
      <c r="IR6" s="29">
        <f t="shared" ref="IR6" si="140">IQ6+1</f>
        <v>46116</v>
      </c>
      <c r="IS6" s="30">
        <f t="shared" ref="IS6:IU6" si="141">IR6+1</f>
        <v>46117</v>
      </c>
      <c r="IT6" s="28">
        <f t="shared" si="141"/>
        <v>46118</v>
      </c>
      <c r="IU6" s="29">
        <f t="shared" si="141"/>
        <v>46119</v>
      </c>
      <c r="IV6" s="29">
        <f t="shared" ref="IV6" si="142">IU6+1</f>
        <v>46120</v>
      </c>
      <c r="IW6" s="29">
        <f t="shared" ref="IW6" si="143">IV6+1</f>
        <v>46121</v>
      </c>
      <c r="IX6" s="29">
        <f t="shared" ref="IX6" si="144">IW6+1</f>
        <v>46122</v>
      </c>
      <c r="IY6" s="29">
        <f t="shared" ref="IY6" si="145">IX6+1</f>
        <v>46123</v>
      </c>
      <c r="IZ6" s="30">
        <f t="shared" ref="IZ6:JB6" si="146">IY6+1</f>
        <v>46124</v>
      </c>
      <c r="JA6" s="28">
        <f t="shared" si="146"/>
        <v>46125</v>
      </c>
      <c r="JB6" s="29">
        <f t="shared" si="146"/>
        <v>46126</v>
      </c>
      <c r="JC6" s="29">
        <f t="shared" ref="JC6" si="147">JB6+1</f>
        <v>46127</v>
      </c>
      <c r="JD6" s="29">
        <f t="shared" ref="JD6" si="148">JC6+1</f>
        <v>46128</v>
      </c>
      <c r="JE6" s="29">
        <f t="shared" ref="JE6" si="149">JD6+1</f>
        <v>46129</v>
      </c>
      <c r="JF6" s="29">
        <f t="shared" ref="JF6" si="150">JE6+1</f>
        <v>46130</v>
      </c>
      <c r="JG6" s="30">
        <f t="shared" ref="JG6:JI6" si="151">JF6+1</f>
        <v>46131</v>
      </c>
      <c r="JH6" s="28">
        <f t="shared" si="151"/>
        <v>46132</v>
      </c>
      <c r="JI6" s="29">
        <f t="shared" si="151"/>
        <v>46133</v>
      </c>
      <c r="JJ6" s="29">
        <f t="shared" ref="JJ6" si="152">JI6+1</f>
        <v>46134</v>
      </c>
      <c r="JK6" s="29">
        <f t="shared" ref="JK6" si="153">JJ6+1</f>
        <v>46135</v>
      </c>
      <c r="JL6" s="29">
        <f t="shared" ref="JL6" si="154">JK6+1</f>
        <v>46136</v>
      </c>
      <c r="JM6" s="29">
        <f t="shared" ref="JM6" si="155">JL6+1</f>
        <v>46137</v>
      </c>
      <c r="JN6" s="30">
        <f t="shared" ref="JN6:JP6" si="156">JM6+1</f>
        <v>46138</v>
      </c>
      <c r="JO6" s="28">
        <f t="shared" si="156"/>
        <v>46139</v>
      </c>
      <c r="JP6" s="29">
        <f t="shared" si="156"/>
        <v>46140</v>
      </c>
      <c r="JQ6" s="29">
        <f t="shared" ref="JQ6" si="157">JP6+1</f>
        <v>46141</v>
      </c>
      <c r="JR6" s="29">
        <f t="shared" ref="JR6" si="158">JQ6+1</f>
        <v>46142</v>
      </c>
      <c r="JS6" s="29">
        <f t="shared" ref="JS6" si="159">JR6+1</f>
        <v>46143</v>
      </c>
      <c r="JT6" s="29">
        <f t="shared" ref="JT6" si="160">JS6+1</f>
        <v>46144</v>
      </c>
      <c r="JU6" s="30">
        <f t="shared" ref="JU6:JW6" si="161">JT6+1</f>
        <v>46145</v>
      </c>
      <c r="JV6" s="28">
        <f t="shared" si="161"/>
        <v>46146</v>
      </c>
      <c r="JW6" s="29">
        <f t="shared" si="161"/>
        <v>46147</v>
      </c>
      <c r="JX6" s="29">
        <f t="shared" ref="JX6" si="162">JW6+1</f>
        <v>46148</v>
      </c>
      <c r="JY6" s="29">
        <f t="shared" ref="JY6" si="163">JX6+1</f>
        <v>46149</v>
      </c>
      <c r="JZ6" s="29">
        <f t="shared" ref="JZ6" si="164">JY6+1</f>
        <v>46150</v>
      </c>
      <c r="KA6" s="29">
        <f t="shared" ref="KA6" si="165">JZ6+1</f>
        <v>46151</v>
      </c>
      <c r="KB6" s="30">
        <f t="shared" ref="KB6" si="166">KA6+1</f>
        <v>46152</v>
      </c>
      <c r="KC6" s="28">
        <f>KB6+1</f>
        <v>46153</v>
      </c>
      <c r="KD6" s="29">
        <f t="shared" ref="KD6" si="167">KC6+1</f>
        <v>46154</v>
      </c>
      <c r="KE6" s="29">
        <f t="shared" ref="KE6" si="168">KD6+1</f>
        <v>46155</v>
      </c>
      <c r="KF6" s="29">
        <f t="shared" ref="KF6" si="169">KE6+1</f>
        <v>46156</v>
      </c>
      <c r="KG6" s="29">
        <f t="shared" ref="KG6" si="170">KF6+1</f>
        <v>46157</v>
      </c>
      <c r="KH6" s="29">
        <f t="shared" ref="KH6" si="171">KG6+1</f>
        <v>46158</v>
      </c>
      <c r="KI6" s="30">
        <f t="shared" ref="KI6" si="172">KH6+1</f>
        <v>46159</v>
      </c>
    </row>
    <row r="7" spans="1:295" ht="30" customHeight="1" thickBot="1" x14ac:dyDescent="0.3">
      <c r="A7" s="13" t="s">
        <v>9</v>
      </c>
      <c r="B7" s="31" t="s">
        <v>10</v>
      </c>
      <c r="C7" s="32" t="s">
        <v>11</v>
      </c>
      <c r="D7" s="32" t="s">
        <v>12</v>
      </c>
      <c r="E7" s="32" t="s">
        <v>13</v>
      </c>
      <c r="F7" s="32" t="s">
        <v>14</v>
      </c>
      <c r="G7" s="32"/>
      <c r="H7" s="32" t="s">
        <v>15</v>
      </c>
      <c r="I7" s="33" t="str">
        <f t="shared" ref="I7:AN7" si="173">LEFT(TEXT(I6,"jjj"),1)</f>
        <v>l</v>
      </c>
      <c r="J7" s="33" t="str">
        <f t="shared" si="173"/>
        <v>m</v>
      </c>
      <c r="K7" s="33" t="str">
        <f t="shared" si="173"/>
        <v>m</v>
      </c>
      <c r="L7" s="33" t="str">
        <f t="shared" si="173"/>
        <v>j</v>
      </c>
      <c r="M7" s="33" t="str">
        <f t="shared" si="173"/>
        <v>v</v>
      </c>
      <c r="N7" s="33" t="str">
        <f t="shared" si="173"/>
        <v>s</v>
      </c>
      <c r="O7" s="33" t="str">
        <f t="shared" si="173"/>
        <v>d</v>
      </c>
      <c r="P7" s="33" t="str">
        <f t="shared" si="173"/>
        <v>l</v>
      </c>
      <c r="Q7" s="33" t="str">
        <f t="shared" si="173"/>
        <v>m</v>
      </c>
      <c r="R7" s="33" t="str">
        <f t="shared" si="173"/>
        <v>m</v>
      </c>
      <c r="S7" s="33" t="str">
        <f t="shared" si="173"/>
        <v>j</v>
      </c>
      <c r="T7" s="33" t="str">
        <f t="shared" si="173"/>
        <v>v</v>
      </c>
      <c r="U7" s="33" t="str">
        <f t="shared" si="173"/>
        <v>s</v>
      </c>
      <c r="V7" s="33" t="str">
        <f t="shared" si="173"/>
        <v>d</v>
      </c>
      <c r="W7" s="33" t="str">
        <f t="shared" si="173"/>
        <v>l</v>
      </c>
      <c r="X7" s="33" t="str">
        <f t="shared" si="173"/>
        <v>m</v>
      </c>
      <c r="Y7" s="33" t="str">
        <f t="shared" si="173"/>
        <v>m</v>
      </c>
      <c r="Z7" s="33" t="str">
        <f t="shared" si="173"/>
        <v>j</v>
      </c>
      <c r="AA7" s="33" t="str">
        <f t="shared" si="173"/>
        <v>v</v>
      </c>
      <c r="AB7" s="33" t="str">
        <f t="shared" si="173"/>
        <v>s</v>
      </c>
      <c r="AC7" s="33" t="str">
        <f t="shared" si="173"/>
        <v>d</v>
      </c>
      <c r="AD7" s="33" t="str">
        <f t="shared" si="173"/>
        <v>l</v>
      </c>
      <c r="AE7" s="33" t="str">
        <f t="shared" si="173"/>
        <v>m</v>
      </c>
      <c r="AF7" s="33" t="str">
        <f t="shared" si="173"/>
        <v>m</v>
      </c>
      <c r="AG7" s="33" t="str">
        <f t="shared" si="173"/>
        <v>j</v>
      </c>
      <c r="AH7" s="33" t="str">
        <f t="shared" si="173"/>
        <v>v</v>
      </c>
      <c r="AI7" s="33" t="str">
        <f t="shared" si="173"/>
        <v>s</v>
      </c>
      <c r="AJ7" s="33" t="str">
        <f t="shared" si="173"/>
        <v>d</v>
      </c>
      <c r="AK7" s="33" t="str">
        <f t="shared" si="173"/>
        <v>l</v>
      </c>
      <c r="AL7" s="33" t="str">
        <f t="shared" si="173"/>
        <v>m</v>
      </c>
      <c r="AM7" s="33" t="str">
        <f t="shared" si="173"/>
        <v>m</v>
      </c>
      <c r="AN7" s="33" t="str">
        <f t="shared" si="173"/>
        <v>j</v>
      </c>
      <c r="AO7" s="33" t="str">
        <f t="shared" ref="AO7:BL7" si="174">LEFT(TEXT(AO6,"jjj"),1)</f>
        <v>v</v>
      </c>
      <c r="AP7" s="33" t="str">
        <f t="shared" si="174"/>
        <v>s</v>
      </c>
      <c r="AQ7" s="33" t="str">
        <f t="shared" si="174"/>
        <v>d</v>
      </c>
      <c r="AR7" s="33" t="str">
        <f t="shared" si="174"/>
        <v>l</v>
      </c>
      <c r="AS7" s="33" t="str">
        <f t="shared" si="174"/>
        <v>m</v>
      </c>
      <c r="AT7" s="33" t="str">
        <f t="shared" si="174"/>
        <v>m</v>
      </c>
      <c r="AU7" s="33" t="str">
        <f t="shared" si="174"/>
        <v>j</v>
      </c>
      <c r="AV7" s="33" t="str">
        <f t="shared" si="174"/>
        <v>v</v>
      </c>
      <c r="AW7" s="33" t="str">
        <f t="shared" si="174"/>
        <v>s</v>
      </c>
      <c r="AX7" s="33" t="str">
        <f t="shared" si="174"/>
        <v>d</v>
      </c>
      <c r="AY7" s="33" t="str">
        <f t="shared" si="174"/>
        <v>l</v>
      </c>
      <c r="AZ7" s="33" t="str">
        <f t="shared" si="174"/>
        <v>m</v>
      </c>
      <c r="BA7" s="33" t="str">
        <f t="shared" si="174"/>
        <v>m</v>
      </c>
      <c r="BB7" s="33" t="str">
        <f t="shared" si="174"/>
        <v>j</v>
      </c>
      <c r="BC7" s="33" t="str">
        <f t="shared" si="174"/>
        <v>v</v>
      </c>
      <c r="BD7" s="33" t="str">
        <f t="shared" si="174"/>
        <v>s</v>
      </c>
      <c r="BE7" s="33" t="str">
        <f t="shared" si="174"/>
        <v>d</v>
      </c>
      <c r="BF7" s="33" t="str">
        <f t="shared" si="174"/>
        <v>l</v>
      </c>
      <c r="BG7" s="33" t="str">
        <f t="shared" si="174"/>
        <v>m</v>
      </c>
      <c r="BH7" s="33" t="str">
        <f t="shared" si="174"/>
        <v>m</v>
      </c>
      <c r="BI7" s="33" t="str">
        <f t="shared" si="174"/>
        <v>j</v>
      </c>
      <c r="BJ7" s="33" t="str">
        <f t="shared" si="174"/>
        <v>v</v>
      </c>
      <c r="BK7" s="33" t="str">
        <f t="shared" si="174"/>
        <v>s</v>
      </c>
      <c r="BL7" s="33" t="str">
        <f t="shared" si="174"/>
        <v>d</v>
      </c>
      <c r="BM7" s="33" t="str">
        <f t="shared" ref="BM7" si="175">LEFT(TEXT(BM6,"jjj"),1)</f>
        <v>l</v>
      </c>
      <c r="BN7" s="33" t="str">
        <f t="shared" ref="BN7" si="176">LEFT(TEXT(BN6,"jjj"),1)</f>
        <v>m</v>
      </c>
      <c r="BO7" s="33" t="str">
        <f t="shared" ref="BO7" si="177">LEFT(TEXT(BO6,"jjj"),1)</f>
        <v>m</v>
      </c>
      <c r="BP7" s="33" t="str">
        <f t="shared" ref="BP7" si="178">LEFT(TEXT(BP6,"jjj"),1)</f>
        <v>j</v>
      </c>
      <c r="BQ7" s="33" t="str">
        <f t="shared" ref="BQ7" si="179">LEFT(TEXT(BQ6,"jjj"),1)</f>
        <v>v</v>
      </c>
      <c r="BR7" s="33" t="str">
        <f t="shared" ref="BR7" si="180">LEFT(TEXT(BR6,"jjj"),1)</f>
        <v>s</v>
      </c>
      <c r="BS7" s="33" t="str">
        <f t="shared" ref="BS7" si="181">LEFT(TEXT(BS6,"jjj"),1)</f>
        <v>d</v>
      </c>
      <c r="BT7" s="33" t="str">
        <f t="shared" ref="BT7" si="182">LEFT(TEXT(BT6,"jjj"),1)</f>
        <v>l</v>
      </c>
      <c r="BU7" s="33" t="str">
        <f t="shared" ref="BU7" si="183">LEFT(TEXT(BU6,"jjj"),1)</f>
        <v>m</v>
      </c>
      <c r="BV7" s="33" t="str">
        <f t="shared" ref="BV7" si="184">LEFT(TEXT(BV6,"jjj"),1)</f>
        <v>m</v>
      </c>
      <c r="BW7" s="33" t="str">
        <f t="shared" ref="BW7" si="185">LEFT(TEXT(BW6,"jjj"),1)</f>
        <v>j</v>
      </c>
      <c r="BX7" s="33" t="str">
        <f t="shared" ref="BX7" si="186">LEFT(TEXT(BX6,"jjj"),1)</f>
        <v>v</v>
      </c>
      <c r="BY7" s="33" t="str">
        <f t="shared" ref="BY7" si="187">LEFT(TEXT(BY6,"jjj"),1)</f>
        <v>s</v>
      </c>
      <c r="BZ7" s="33" t="str">
        <f t="shared" ref="BZ7" si="188">LEFT(TEXT(BZ6,"jjj"),1)</f>
        <v>d</v>
      </c>
      <c r="CA7" s="33" t="str">
        <f t="shared" ref="CA7" si="189">LEFT(TEXT(CA6,"jjj"),1)</f>
        <v>l</v>
      </c>
      <c r="CB7" s="33" t="str">
        <f t="shared" ref="CB7" si="190">LEFT(TEXT(CB6,"jjj"),1)</f>
        <v>m</v>
      </c>
      <c r="CC7" s="33" t="str">
        <f t="shared" ref="CC7" si="191">LEFT(TEXT(CC6,"jjj"),1)</f>
        <v>m</v>
      </c>
      <c r="CD7" s="33" t="str">
        <f t="shared" ref="CD7" si="192">LEFT(TEXT(CD6,"jjj"),1)</f>
        <v>j</v>
      </c>
      <c r="CE7" s="33" t="str">
        <f t="shared" ref="CE7" si="193">LEFT(TEXT(CE6,"jjj"),1)</f>
        <v>v</v>
      </c>
      <c r="CF7" s="33" t="str">
        <f t="shared" ref="CF7" si="194">LEFT(TEXT(CF6,"jjj"),1)</f>
        <v>s</v>
      </c>
      <c r="CG7" s="33" t="str">
        <f t="shared" ref="CG7" si="195">LEFT(TEXT(CG6,"jjj"),1)</f>
        <v>d</v>
      </c>
      <c r="CH7" s="33" t="str">
        <f t="shared" ref="CH7" si="196">LEFT(TEXT(CH6,"jjj"),1)</f>
        <v>l</v>
      </c>
      <c r="CI7" s="33" t="str">
        <f t="shared" ref="CI7" si="197">LEFT(TEXT(CI6,"jjj"),1)</f>
        <v>m</v>
      </c>
      <c r="CJ7" s="33" t="str">
        <f t="shared" ref="CJ7" si="198">LEFT(TEXT(CJ6,"jjj"),1)</f>
        <v>m</v>
      </c>
      <c r="CK7" s="33" t="str">
        <f t="shared" ref="CK7" si="199">LEFT(TEXT(CK6,"jjj"),1)</f>
        <v>j</v>
      </c>
      <c r="CL7" s="33" t="str">
        <f t="shared" ref="CL7" si="200">LEFT(TEXT(CL6,"jjj"),1)</f>
        <v>v</v>
      </c>
      <c r="CM7" s="33" t="str">
        <f t="shared" ref="CM7" si="201">LEFT(TEXT(CM6,"jjj"),1)</f>
        <v>s</v>
      </c>
      <c r="CN7" s="33" t="str">
        <f t="shared" ref="CN7" si="202">LEFT(TEXT(CN6,"jjj"),1)</f>
        <v>d</v>
      </c>
      <c r="CO7" s="33" t="str">
        <f t="shared" ref="CO7" si="203">LEFT(TEXT(CO6,"jjj"),1)</f>
        <v>l</v>
      </c>
      <c r="CP7" s="33" t="str">
        <f t="shared" ref="CP7" si="204">LEFT(TEXT(CP6,"jjj"),1)</f>
        <v>m</v>
      </c>
      <c r="CQ7" s="33" t="str">
        <f t="shared" ref="CQ7" si="205">LEFT(TEXT(CQ6,"jjj"),1)</f>
        <v>m</v>
      </c>
      <c r="CR7" s="33" t="str">
        <f t="shared" ref="CR7" si="206">LEFT(TEXT(CR6,"jjj"),1)</f>
        <v>j</v>
      </c>
      <c r="CS7" s="33" t="str">
        <f t="shared" ref="CS7" si="207">LEFT(TEXT(CS6,"jjj"),1)</f>
        <v>v</v>
      </c>
      <c r="CT7" s="33" t="str">
        <f t="shared" ref="CT7" si="208">LEFT(TEXT(CT6,"jjj"),1)</f>
        <v>s</v>
      </c>
      <c r="CU7" s="33" t="str">
        <f t="shared" ref="CU7" si="209">LEFT(TEXT(CU6,"jjj"),1)</f>
        <v>d</v>
      </c>
      <c r="CV7" s="33" t="str">
        <f t="shared" ref="CV7" si="210">LEFT(TEXT(CV6,"jjj"),1)</f>
        <v>l</v>
      </c>
      <c r="CW7" s="33" t="str">
        <f t="shared" ref="CW7" si="211">LEFT(TEXT(CW6,"jjj"),1)</f>
        <v>m</v>
      </c>
      <c r="CX7" s="33" t="str">
        <f t="shared" ref="CX7" si="212">LEFT(TEXT(CX6,"jjj"),1)</f>
        <v>m</v>
      </c>
      <c r="CY7" s="33" t="str">
        <f t="shared" ref="CY7" si="213">LEFT(TEXT(CY6,"jjj"),1)</f>
        <v>j</v>
      </c>
      <c r="CZ7" s="33" t="str">
        <f t="shared" ref="CZ7" si="214">LEFT(TEXT(CZ6,"jjj"),1)</f>
        <v>v</v>
      </c>
      <c r="DA7" s="33" t="str">
        <f t="shared" ref="DA7" si="215">LEFT(TEXT(DA6,"jjj"),1)</f>
        <v>s</v>
      </c>
      <c r="DB7" s="33" t="str">
        <f t="shared" ref="DB7" si="216">LEFT(TEXT(DB6,"jjj"),1)</f>
        <v>d</v>
      </c>
      <c r="DC7" s="33" t="str">
        <f t="shared" ref="DC7" si="217">LEFT(TEXT(DC6,"jjj"),1)</f>
        <v>l</v>
      </c>
      <c r="DD7" s="33" t="str">
        <f t="shared" ref="DD7" si="218">LEFT(TEXT(DD6,"jjj"),1)</f>
        <v>m</v>
      </c>
      <c r="DE7" s="33" t="str">
        <f t="shared" ref="DE7" si="219">LEFT(TEXT(DE6,"jjj"),1)</f>
        <v>m</v>
      </c>
      <c r="DF7" s="33" t="str">
        <f t="shared" ref="DF7" si="220">LEFT(TEXT(DF6,"jjj"),1)</f>
        <v>j</v>
      </c>
      <c r="DG7" s="33" t="str">
        <f t="shared" ref="DG7" si="221">LEFT(TEXT(DG6,"jjj"),1)</f>
        <v>v</v>
      </c>
      <c r="DH7" s="33" t="str">
        <f t="shared" ref="DH7" si="222">LEFT(TEXT(DH6,"jjj"),1)</f>
        <v>s</v>
      </c>
      <c r="DI7" s="33" t="str">
        <f t="shared" ref="DI7" si="223">LEFT(TEXT(DI6,"jjj"),1)</f>
        <v>d</v>
      </c>
      <c r="DJ7" s="33" t="str">
        <f t="shared" ref="DJ7" si="224">LEFT(TEXT(DJ6,"jjj"),1)</f>
        <v>l</v>
      </c>
      <c r="DK7" s="33" t="str">
        <f t="shared" ref="DK7" si="225">LEFT(TEXT(DK6,"jjj"),1)</f>
        <v>m</v>
      </c>
      <c r="DL7" s="33" t="str">
        <f t="shared" ref="DL7" si="226">LEFT(TEXT(DL6,"jjj"),1)</f>
        <v>m</v>
      </c>
      <c r="DM7" s="33" t="str">
        <f t="shared" ref="DM7" si="227">LEFT(TEXT(DM6,"jjj"),1)</f>
        <v>j</v>
      </c>
      <c r="DN7" s="33" t="str">
        <f t="shared" ref="DN7" si="228">LEFT(TEXT(DN6,"jjj"),1)</f>
        <v>v</v>
      </c>
      <c r="DO7" s="33" t="str">
        <f t="shared" ref="DO7" si="229">LEFT(TEXT(DO6,"jjj"),1)</f>
        <v>s</v>
      </c>
      <c r="DP7" s="33" t="str">
        <f t="shared" ref="DP7" si="230">LEFT(TEXT(DP6,"jjj"),1)</f>
        <v>d</v>
      </c>
      <c r="DQ7" s="33" t="str">
        <f t="shared" ref="DQ7" si="231">LEFT(TEXT(DQ6,"jjj"),1)</f>
        <v>l</v>
      </c>
      <c r="DR7" s="33" t="str">
        <f t="shared" ref="DR7" si="232">LEFT(TEXT(DR6,"jjj"),1)</f>
        <v>m</v>
      </c>
      <c r="DS7" s="33" t="str">
        <f t="shared" ref="DS7" si="233">LEFT(TEXT(DS6,"jjj"),1)</f>
        <v>m</v>
      </c>
      <c r="DT7" s="33" t="str">
        <f t="shared" ref="DT7" si="234">LEFT(TEXT(DT6,"jjj"),1)</f>
        <v>j</v>
      </c>
      <c r="DU7" s="33" t="str">
        <f t="shared" ref="DU7" si="235">LEFT(TEXT(DU6,"jjj"),1)</f>
        <v>v</v>
      </c>
      <c r="DV7" s="33" t="str">
        <f t="shared" ref="DV7" si="236">LEFT(TEXT(DV6,"jjj"),1)</f>
        <v>s</v>
      </c>
      <c r="DW7" s="33" t="str">
        <f t="shared" ref="DW7" si="237">LEFT(TEXT(DW6,"jjj"),1)</f>
        <v>d</v>
      </c>
      <c r="DX7" s="33" t="str">
        <f t="shared" ref="DX7" si="238">LEFT(TEXT(DX6,"jjj"),1)</f>
        <v>l</v>
      </c>
      <c r="DY7" s="33" t="str">
        <f t="shared" ref="DY7" si="239">LEFT(TEXT(DY6,"jjj"),1)</f>
        <v>m</v>
      </c>
      <c r="DZ7" s="33" t="str">
        <f t="shared" ref="DZ7" si="240">LEFT(TEXT(DZ6,"jjj"),1)</f>
        <v>m</v>
      </c>
      <c r="EA7" s="33" t="str">
        <f t="shared" ref="EA7" si="241">LEFT(TEXT(EA6,"jjj"),1)</f>
        <v>j</v>
      </c>
      <c r="EB7" s="33" t="str">
        <f t="shared" ref="EB7" si="242">LEFT(TEXT(EB6,"jjj"),1)</f>
        <v>v</v>
      </c>
      <c r="EC7" s="33" t="str">
        <f t="shared" ref="EC7" si="243">LEFT(TEXT(EC6,"jjj"),1)</f>
        <v>s</v>
      </c>
      <c r="ED7" s="33" t="str">
        <f t="shared" ref="ED7" si="244">LEFT(TEXT(ED6,"jjj"),1)</f>
        <v>d</v>
      </c>
      <c r="EE7" s="33" t="str">
        <f t="shared" ref="EE7" si="245">LEFT(TEXT(EE6,"jjj"),1)</f>
        <v>l</v>
      </c>
      <c r="EF7" s="33" t="str">
        <f t="shared" ref="EF7" si="246">LEFT(TEXT(EF6,"jjj"),1)</f>
        <v>m</v>
      </c>
      <c r="EG7" s="33" t="str">
        <f t="shared" ref="EG7" si="247">LEFT(TEXT(EG6,"jjj"),1)</f>
        <v>m</v>
      </c>
      <c r="EH7" s="33" t="str">
        <f t="shared" ref="EH7" si="248">LEFT(TEXT(EH6,"jjj"),1)</f>
        <v>j</v>
      </c>
      <c r="EI7" s="33" t="str">
        <f t="shared" ref="EI7" si="249">LEFT(TEXT(EI6,"jjj"),1)</f>
        <v>v</v>
      </c>
      <c r="EJ7" s="33" t="str">
        <f t="shared" ref="EJ7" si="250">LEFT(TEXT(EJ6,"jjj"),1)</f>
        <v>s</v>
      </c>
      <c r="EK7" s="33" t="str">
        <f t="shared" ref="EK7" si="251">LEFT(TEXT(EK6,"jjj"),1)</f>
        <v>d</v>
      </c>
      <c r="EL7" s="33" t="str">
        <f t="shared" ref="EL7" si="252">LEFT(TEXT(EL6,"jjj"),1)</f>
        <v>l</v>
      </c>
      <c r="EM7" s="33" t="str">
        <f t="shared" ref="EM7" si="253">LEFT(TEXT(EM6,"jjj"),1)</f>
        <v>m</v>
      </c>
      <c r="EN7" s="33" t="str">
        <f t="shared" ref="EN7" si="254">LEFT(TEXT(EN6,"jjj"),1)</f>
        <v>m</v>
      </c>
      <c r="EO7" s="33" t="str">
        <f t="shared" ref="EO7" si="255">LEFT(TEXT(EO6,"jjj"),1)</f>
        <v>j</v>
      </c>
      <c r="EP7" s="33" t="str">
        <f t="shared" ref="EP7" si="256">LEFT(TEXT(EP6,"jjj"),1)</f>
        <v>v</v>
      </c>
      <c r="EQ7" s="33" t="str">
        <f t="shared" ref="EQ7" si="257">LEFT(TEXT(EQ6,"jjj"),1)</f>
        <v>s</v>
      </c>
      <c r="ER7" s="33" t="str">
        <f t="shared" ref="ER7" si="258">LEFT(TEXT(ER6,"jjj"),1)</f>
        <v>d</v>
      </c>
      <c r="ES7" s="33" t="str">
        <f t="shared" ref="ES7" si="259">LEFT(TEXT(ES6,"jjj"),1)</f>
        <v>l</v>
      </c>
      <c r="ET7" s="33" t="str">
        <f t="shared" ref="ET7" si="260">LEFT(TEXT(ET6,"jjj"),1)</f>
        <v>m</v>
      </c>
      <c r="EU7" s="33" t="str">
        <f t="shared" ref="EU7" si="261">LEFT(TEXT(EU6,"jjj"),1)</f>
        <v>m</v>
      </c>
      <c r="EV7" s="33" t="str">
        <f t="shared" ref="EV7" si="262">LEFT(TEXT(EV6,"jjj"),1)</f>
        <v>j</v>
      </c>
      <c r="EW7" s="33" t="str">
        <f t="shared" ref="EW7" si="263">LEFT(TEXT(EW6,"jjj"),1)</f>
        <v>v</v>
      </c>
      <c r="EX7" s="33" t="str">
        <f t="shared" ref="EX7" si="264">LEFT(TEXT(EX6,"jjj"),1)</f>
        <v>s</v>
      </c>
      <c r="EY7" s="33" t="str">
        <f t="shared" ref="EY7" si="265">LEFT(TEXT(EY6,"jjj"),1)</f>
        <v>d</v>
      </c>
      <c r="EZ7" s="33" t="str">
        <f t="shared" ref="EZ7" si="266">LEFT(TEXT(EZ6,"jjj"),1)</f>
        <v>l</v>
      </c>
      <c r="FA7" s="33" t="str">
        <f t="shared" ref="FA7" si="267">LEFT(TEXT(FA6,"jjj"),1)</f>
        <v>m</v>
      </c>
      <c r="FB7" s="33" t="str">
        <f t="shared" ref="FB7" si="268">LEFT(TEXT(FB6,"jjj"),1)</f>
        <v>m</v>
      </c>
      <c r="FC7" s="33" t="str">
        <f t="shared" ref="FC7" si="269">LEFT(TEXT(FC6,"jjj"),1)</f>
        <v>j</v>
      </c>
      <c r="FD7" s="33" t="str">
        <f t="shared" ref="FD7" si="270">LEFT(TEXT(FD6,"jjj"),1)</f>
        <v>v</v>
      </c>
      <c r="FE7" s="33" t="str">
        <f t="shared" ref="FE7" si="271">LEFT(TEXT(FE6,"jjj"),1)</f>
        <v>s</v>
      </c>
      <c r="FF7" s="33" t="str">
        <f t="shared" ref="FF7" si="272">LEFT(TEXT(FF6,"jjj"),1)</f>
        <v>d</v>
      </c>
      <c r="FG7" s="33" t="str">
        <f t="shared" ref="FG7" si="273">LEFT(TEXT(FG6,"jjj"),1)</f>
        <v>l</v>
      </c>
      <c r="FH7" s="33" t="str">
        <f t="shared" ref="FH7" si="274">LEFT(TEXT(FH6,"jjj"),1)</f>
        <v>m</v>
      </c>
      <c r="FI7" s="33" t="str">
        <f t="shared" ref="FI7" si="275">LEFT(TEXT(FI6,"jjj"),1)</f>
        <v>m</v>
      </c>
      <c r="FJ7" s="33" t="str">
        <f t="shared" ref="FJ7" si="276">LEFT(TEXT(FJ6,"jjj"),1)</f>
        <v>j</v>
      </c>
      <c r="FK7" s="33" t="str">
        <f t="shared" ref="FK7" si="277">LEFT(TEXT(FK6,"jjj"),1)</f>
        <v>v</v>
      </c>
      <c r="FL7" s="33" t="str">
        <f t="shared" ref="FL7" si="278">LEFT(TEXT(FL6,"jjj"),1)</f>
        <v>s</v>
      </c>
      <c r="FM7" s="33" t="str">
        <f t="shared" ref="FM7" si="279">LEFT(TEXT(FM6,"jjj"),1)</f>
        <v>d</v>
      </c>
      <c r="FN7" s="33" t="str">
        <f t="shared" ref="FN7" si="280">LEFT(TEXT(FN6,"jjj"),1)</f>
        <v>l</v>
      </c>
      <c r="FO7" s="33" t="str">
        <f t="shared" ref="FO7" si="281">LEFT(TEXT(FO6,"jjj"),1)</f>
        <v>m</v>
      </c>
      <c r="FP7" s="33" t="str">
        <f t="shared" ref="FP7" si="282">LEFT(TEXT(FP6,"jjj"),1)</f>
        <v>m</v>
      </c>
      <c r="FQ7" s="33" t="str">
        <f t="shared" ref="FQ7" si="283">LEFT(TEXT(FQ6,"jjj"),1)</f>
        <v>j</v>
      </c>
      <c r="FR7" s="33" t="str">
        <f t="shared" ref="FR7" si="284">LEFT(TEXT(FR6,"jjj"),1)</f>
        <v>v</v>
      </c>
      <c r="FS7" s="33" t="str">
        <f t="shared" ref="FS7" si="285">LEFT(TEXT(FS6,"jjj"),1)</f>
        <v>s</v>
      </c>
      <c r="FT7" s="33" t="str">
        <f t="shared" ref="FT7" si="286">LEFT(TEXT(FT6,"jjj"),1)</f>
        <v>d</v>
      </c>
      <c r="FU7" s="33" t="str">
        <f t="shared" ref="FU7" si="287">LEFT(TEXT(FU6,"jjj"),1)</f>
        <v>l</v>
      </c>
      <c r="FV7" s="33" t="str">
        <f t="shared" ref="FV7" si="288">LEFT(TEXT(FV6,"jjj"),1)</f>
        <v>m</v>
      </c>
      <c r="FW7" s="33" t="str">
        <f t="shared" ref="FW7" si="289">LEFT(TEXT(FW6,"jjj"),1)</f>
        <v>m</v>
      </c>
      <c r="FX7" s="33" t="str">
        <f t="shared" ref="FX7" si="290">LEFT(TEXT(FX6,"jjj"),1)</f>
        <v>j</v>
      </c>
      <c r="FY7" s="33" t="str">
        <f t="shared" ref="FY7" si="291">LEFT(TEXT(FY6,"jjj"),1)</f>
        <v>v</v>
      </c>
      <c r="FZ7" s="33" t="str">
        <f t="shared" ref="FZ7" si="292">LEFT(TEXT(FZ6,"jjj"),1)</f>
        <v>s</v>
      </c>
      <c r="GA7" s="33" t="str">
        <f t="shared" ref="GA7" si="293">LEFT(TEXT(GA6,"jjj"),1)</f>
        <v>d</v>
      </c>
      <c r="GB7" s="33" t="str">
        <f t="shared" ref="GB7" si="294">LEFT(TEXT(GB6,"jjj"),1)</f>
        <v>l</v>
      </c>
      <c r="GC7" s="33" t="str">
        <f t="shared" ref="GC7" si="295">LEFT(TEXT(GC6,"jjj"),1)</f>
        <v>m</v>
      </c>
      <c r="GD7" s="33" t="str">
        <f t="shared" ref="GD7" si="296">LEFT(TEXT(GD6,"jjj"),1)</f>
        <v>m</v>
      </c>
      <c r="GE7" s="33" t="str">
        <f t="shared" ref="GE7" si="297">LEFT(TEXT(GE6,"jjj"),1)</f>
        <v>j</v>
      </c>
      <c r="GF7" s="33" t="str">
        <f t="shared" ref="GF7" si="298">LEFT(TEXT(GF6,"jjj"),1)</f>
        <v>v</v>
      </c>
      <c r="GG7" s="33" t="str">
        <f t="shared" ref="GG7" si="299">LEFT(TEXT(GG6,"jjj"),1)</f>
        <v>s</v>
      </c>
      <c r="GH7" s="33" t="str">
        <f t="shared" ref="GH7" si="300">LEFT(TEXT(GH6,"jjj"),1)</f>
        <v>d</v>
      </c>
      <c r="GI7" s="33" t="str">
        <f t="shared" ref="GI7" si="301">LEFT(TEXT(GI6,"jjj"),1)</f>
        <v>l</v>
      </c>
      <c r="GJ7" s="33" t="str">
        <f t="shared" ref="GJ7" si="302">LEFT(TEXT(GJ6,"jjj"),1)</f>
        <v>m</v>
      </c>
      <c r="GK7" s="33" t="str">
        <f t="shared" ref="GK7" si="303">LEFT(TEXT(GK6,"jjj"),1)</f>
        <v>m</v>
      </c>
      <c r="GL7" s="33" t="str">
        <f t="shared" ref="GL7" si="304">LEFT(TEXT(GL6,"jjj"),1)</f>
        <v>j</v>
      </c>
      <c r="GM7" s="33" t="str">
        <f t="shared" ref="GM7" si="305">LEFT(TEXT(GM6,"jjj"),1)</f>
        <v>v</v>
      </c>
      <c r="GN7" s="33" t="str">
        <f t="shared" ref="GN7" si="306">LEFT(TEXT(GN6,"jjj"),1)</f>
        <v>s</v>
      </c>
      <c r="GO7" s="33" t="str">
        <f t="shared" ref="GO7" si="307">LEFT(TEXT(GO6,"jjj"),1)</f>
        <v>d</v>
      </c>
      <c r="GP7" s="33" t="str">
        <f t="shared" ref="GP7" si="308">LEFT(TEXT(GP6,"jjj"),1)</f>
        <v>l</v>
      </c>
      <c r="GQ7" s="33" t="str">
        <f t="shared" ref="GQ7" si="309">LEFT(TEXT(GQ6,"jjj"),1)</f>
        <v>m</v>
      </c>
      <c r="GR7" s="33" t="str">
        <f t="shared" ref="GR7" si="310">LEFT(TEXT(GR6,"jjj"),1)</f>
        <v>m</v>
      </c>
      <c r="GS7" s="33" t="str">
        <f t="shared" ref="GS7" si="311">LEFT(TEXT(GS6,"jjj"),1)</f>
        <v>j</v>
      </c>
      <c r="GT7" s="33" t="str">
        <f t="shared" ref="GT7" si="312">LEFT(TEXT(GT6,"jjj"),1)</f>
        <v>v</v>
      </c>
      <c r="GU7" s="33" t="str">
        <f t="shared" ref="GU7" si="313">LEFT(TEXT(GU6,"jjj"),1)</f>
        <v>s</v>
      </c>
      <c r="GV7" s="33" t="str">
        <f t="shared" ref="GV7" si="314">LEFT(TEXT(GV6,"jjj"),1)</f>
        <v>d</v>
      </c>
      <c r="GW7" s="33" t="str">
        <f t="shared" ref="GW7" si="315">LEFT(TEXT(GW6,"jjj"),1)</f>
        <v>l</v>
      </c>
      <c r="GX7" s="33" t="str">
        <f t="shared" ref="GX7" si="316">LEFT(TEXT(GX6,"jjj"),1)</f>
        <v>m</v>
      </c>
      <c r="GY7" s="33" t="str">
        <f t="shared" ref="GY7" si="317">LEFT(TEXT(GY6,"jjj"),1)</f>
        <v>m</v>
      </c>
      <c r="GZ7" s="33" t="str">
        <f t="shared" ref="GZ7" si="318">LEFT(TEXT(GZ6,"jjj"),1)</f>
        <v>j</v>
      </c>
      <c r="HA7" s="33" t="str">
        <f t="shared" ref="HA7" si="319">LEFT(TEXT(HA6,"jjj"),1)</f>
        <v>v</v>
      </c>
      <c r="HB7" s="33" t="str">
        <f t="shared" ref="HB7" si="320">LEFT(TEXT(HB6,"jjj"),1)</f>
        <v>s</v>
      </c>
      <c r="HC7" s="33" t="str">
        <f t="shared" ref="HC7" si="321">LEFT(TEXT(HC6,"jjj"),1)</f>
        <v>d</v>
      </c>
      <c r="HD7" s="33" t="str">
        <f t="shared" ref="HD7" si="322">LEFT(TEXT(HD6,"jjj"),1)</f>
        <v>l</v>
      </c>
      <c r="HE7" s="33" t="str">
        <f t="shared" ref="HE7" si="323">LEFT(TEXT(HE6,"jjj"),1)</f>
        <v>m</v>
      </c>
      <c r="HF7" s="33" t="str">
        <f t="shared" ref="HF7" si="324">LEFT(TEXT(HF6,"jjj"),1)</f>
        <v>m</v>
      </c>
      <c r="HG7" s="33" t="str">
        <f t="shared" ref="HG7" si="325">LEFT(TEXT(HG6,"jjj"),1)</f>
        <v>j</v>
      </c>
      <c r="HH7" s="33" t="str">
        <f t="shared" ref="HH7" si="326">LEFT(TEXT(HH6,"jjj"),1)</f>
        <v>v</v>
      </c>
      <c r="HI7" s="33" t="str">
        <f t="shared" ref="HI7" si="327">LEFT(TEXT(HI6,"jjj"),1)</f>
        <v>s</v>
      </c>
      <c r="HJ7" s="33" t="str">
        <f t="shared" ref="HJ7" si="328">LEFT(TEXT(HJ6,"jjj"),1)</f>
        <v>d</v>
      </c>
      <c r="HK7" s="33" t="str">
        <f t="shared" ref="HK7" si="329">LEFT(TEXT(HK6,"jjj"),1)</f>
        <v>l</v>
      </c>
      <c r="HL7" s="33" t="str">
        <f t="shared" ref="HL7" si="330">LEFT(TEXT(HL6,"jjj"),1)</f>
        <v>m</v>
      </c>
      <c r="HM7" s="33" t="str">
        <f t="shared" ref="HM7" si="331">LEFT(TEXT(HM6,"jjj"),1)</f>
        <v>m</v>
      </c>
      <c r="HN7" s="33" t="str">
        <f t="shared" ref="HN7" si="332">LEFT(TEXT(HN6,"jjj"),1)</f>
        <v>j</v>
      </c>
      <c r="HO7" s="33" t="str">
        <f t="shared" ref="HO7" si="333">LEFT(TEXT(HO6,"jjj"),1)</f>
        <v>v</v>
      </c>
      <c r="HP7" s="33" t="str">
        <f t="shared" ref="HP7" si="334">LEFT(TEXT(HP6,"jjj"),1)</f>
        <v>s</v>
      </c>
      <c r="HQ7" s="33" t="str">
        <f t="shared" ref="HQ7" si="335">LEFT(TEXT(HQ6,"jjj"),1)</f>
        <v>d</v>
      </c>
      <c r="HR7" s="33" t="str">
        <f t="shared" ref="HR7" si="336">LEFT(TEXT(HR6,"jjj"),1)</f>
        <v>l</v>
      </c>
      <c r="HS7" s="33" t="str">
        <f t="shared" ref="HS7" si="337">LEFT(TEXT(HS6,"jjj"),1)</f>
        <v>m</v>
      </c>
      <c r="HT7" s="33" t="str">
        <f t="shared" ref="HT7" si="338">LEFT(TEXT(HT6,"jjj"),1)</f>
        <v>m</v>
      </c>
      <c r="HU7" s="33" t="str">
        <f t="shared" ref="HU7" si="339">LEFT(TEXT(HU6,"jjj"),1)</f>
        <v>j</v>
      </c>
      <c r="HV7" s="33" t="str">
        <f t="shared" ref="HV7" si="340">LEFT(TEXT(HV6,"jjj"),1)</f>
        <v>v</v>
      </c>
      <c r="HW7" s="33" t="str">
        <f t="shared" ref="HW7" si="341">LEFT(TEXT(HW6,"jjj"),1)</f>
        <v>s</v>
      </c>
      <c r="HX7" s="33" t="str">
        <f t="shared" ref="HX7" si="342">LEFT(TEXT(HX6,"jjj"),1)</f>
        <v>d</v>
      </c>
      <c r="HY7" s="33" t="str">
        <f t="shared" ref="HY7" si="343">LEFT(TEXT(HY6,"jjj"),1)</f>
        <v>l</v>
      </c>
      <c r="HZ7" s="33" t="str">
        <f t="shared" ref="HZ7" si="344">LEFT(TEXT(HZ6,"jjj"),1)</f>
        <v>m</v>
      </c>
      <c r="IA7" s="33" t="str">
        <f t="shared" ref="IA7" si="345">LEFT(TEXT(IA6,"jjj"),1)</f>
        <v>m</v>
      </c>
      <c r="IB7" s="33" t="str">
        <f t="shared" ref="IB7" si="346">LEFT(TEXT(IB6,"jjj"),1)</f>
        <v>j</v>
      </c>
      <c r="IC7" s="33" t="str">
        <f t="shared" ref="IC7" si="347">LEFT(TEXT(IC6,"jjj"),1)</f>
        <v>v</v>
      </c>
      <c r="ID7" s="33" t="str">
        <f t="shared" ref="ID7" si="348">LEFT(TEXT(ID6,"jjj"),1)</f>
        <v>s</v>
      </c>
      <c r="IE7" s="33" t="str">
        <f t="shared" ref="IE7" si="349">LEFT(TEXT(IE6,"jjj"),1)</f>
        <v>d</v>
      </c>
      <c r="IF7" s="33" t="str">
        <f t="shared" ref="IF7" si="350">LEFT(TEXT(IF6,"jjj"),1)</f>
        <v>l</v>
      </c>
      <c r="IG7" s="33" t="str">
        <f t="shared" ref="IG7" si="351">LEFT(TEXT(IG6,"jjj"),1)</f>
        <v>m</v>
      </c>
      <c r="IH7" s="33" t="str">
        <f t="shared" ref="IH7" si="352">LEFT(TEXT(IH6,"jjj"),1)</f>
        <v>m</v>
      </c>
      <c r="II7" s="33" t="str">
        <f t="shared" ref="II7" si="353">LEFT(TEXT(II6,"jjj"),1)</f>
        <v>j</v>
      </c>
      <c r="IJ7" s="33" t="str">
        <f t="shared" ref="IJ7" si="354">LEFT(TEXT(IJ6,"jjj"),1)</f>
        <v>v</v>
      </c>
      <c r="IK7" s="33" t="str">
        <f t="shared" ref="IK7" si="355">LEFT(TEXT(IK6,"jjj"),1)</f>
        <v>s</v>
      </c>
      <c r="IL7" s="33" t="str">
        <f t="shared" ref="IL7" si="356">LEFT(TEXT(IL6,"jjj"),1)</f>
        <v>d</v>
      </c>
      <c r="IM7" s="33" t="str">
        <f t="shared" ref="IM7" si="357">LEFT(TEXT(IM6,"jjj"),1)</f>
        <v>l</v>
      </c>
      <c r="IN7" s="33" t="str">
        <f t="shared" ref="IN7" si="358">LEFT(TEXT(IN6,"jjj"),1)</f>
        <v>m</v>
      </c>
      <c r="IO7" s="33" t="str">
        <f t="shared" ref="IO7" si="359">LEFT(TEXT(IO6,"jjj"),1)</f>
        <v>m</v>
      </c>
      <c r="IP7" s="33" t="str">
        <f t="shared" ref="IP7" si="360">LEFT(TEXT(IP6,"jjj"),1)</f>
        <v>j</v>
      </c>
      <c r="IQ7" s="33" t="str">
        <f t="shared" ref="IQ7" si="361">LEFT(TEXT(IQ6,"jjj"),1)</f>
        <v>v</v>
      </c>
      <c r="IR7" s="33" t="str">
        <f t="shared" ref="IR7" si="362">LEFT(TEXT(IR6,"jjj"),1)</f>
        <v>s</v>
      </c>
      <c r="IS7" s="33" t="str">
        <f t="shared" ref="IS7" si="363">LEFT(TEXT(IS6,"jjj"),1)</f>
        <v>d</v>
      </c>
      <c r="IT7" s="33" t="str">
        <f t="shared" ref="IT7" si="364">LEFT(TEXT(IT6,"jjj"),1)</f>
        <v>l</v>
      </c>
      <c r="IU7" s="33" t="str">
        <f t="shared" ref="IU7" si="365">LEFT(TEXT(IU6,"jjj"),1)</f>
        <v>m</v>
      </c>
      <c r="IV7" s="33" t="str">
        <f t="shared" ref="IV7" si="366">LEFT(TEXT(IV6,"jjj"),1)</f>
        <v>m</v>
      </c>
      <c r="IW7" s="33" t="str">
        <f t="shared" ref="IW7" si="367">LEFT(TEXT(IW6,"jjj"),1)</f>
        <v>j</v>
      </c>
      <c r="IX7" s="33" t="str">
        <f t="shared" ref="IX7" si="368">LEFT(TEXT(IX6,"jjj"),1)</f>
        <v>v</v>
      </c>
      <c r="IY7" s="33" t="str">
        <f t="shared" ref="IY7" si="369">LEFT(TEXT(IY6,"jjj"),1)</f>
        <v>s</v>
      </c>
      <c r="IZ7" s="33" t="str">
        <f t="shared" ref="IZ7" si="370">LEFT(TEXT(IZ6,"jjj"),1)</f>
        <v>d</v>
      </c>
      <c r="JA7" s="33" t="str">
        <f t="shared" ref="JA7" si="371">LEFT(TEXT(JA6,"jjj"),1)</f>
        <v>l</v>
      </c>
      <c r="JB7" s="33" t="str">
        <f t="shared" ref="JB7" si="372">LEFT(TEXT(JB6,"jjj"),1)</f>
        <v>m</v>
      </c>
      <c r="JC7" s="33" t="str">
        <f t="shared" ref="JC7" si="373">LEFT(TEXT(JC6,"jjj"),1)</f>
        <v>m</v>
      </c>
      <c r="JD7" s="33" t="str">
        <f t="shared" ref="JD7" si="374">LEFT(TEXT(JD6,"jjj"),1)</f>
        <v>j</v>
      </c>
      <c r="JE7" s="33" t="str">
        <f t="shared" ref="JE7" si="375">LEFT(TEXT(JE6,"jjj"),1)</f>
        <v>v</v>
      </c>
      <c r="JF7" s="33" t="str">
        <f t="shared" ref="JF7" si="376">LEFT(TEXT(JF6,"jjj"),1)</f>
        <v>s</v>
      </c>
      <c r="JG7" s="33" t="str">
        <f t="shared" ref="JG7" si="377">LEFT(TEXT(JG6,"jjj"),1)</f>
        <v>d</v>
      </c>
      <c r="JH7" s="33" t="str">
        <f t="shared" ref="JH7" si="378">LEFT(TEXT(JH6,"jjj"),1)</f>
        <v>l</v>
      </c>
      <c r="JI7" s="33" t="str">
        <f t="shared" ref="JI7" si="379">LEFT(TEXT(JI6,"jjj"),1)</f>
        <v>m</v>
      </c>
      <c r="JJ7" s="33" t="str">
        <f t="shared" ref="JJ7" si="380">LEFT(TEXT(JJ6,"jjj"),1)</f>
        <v>m</v>
      </c>
      <c r="JK7" s="33" t="str">
        <f t="shared" ref="JK7" si="381">LEFT(TEXT(JK6,"jjj"),1)</f>
        <v>j</v>
      </c>
      <c r="JL7" s="33" t="str">
        <f t="shared" ref="JL7" si="382">LEFT(TEXT(JL6,"jjj"),1)</f>
        <v>v</v>
      </c>
      <c r="JM7" s="33" t="str">
        <f t="shared" ref="JM7" si="383">LEFT(TEXT(JM6,"jjj"),1)</f>
        <v>s</v>
      </c>
      <c r="JN7" s="33" t="str">
        <f t="shared" ref="JN7" si="384">LEFT(TEXT(JN6,"jjj"),1)</f>
        <v>d</v>
      </c>
      <c r="JO7" s="33" t="str">
        <f t="shared" ref="JO7" si="385">LEFT(TEXT(JO6,"jjj"),1)</f>
        <v>l</v>
      </c>
      <c r="JP7" s="33" t="str">
        <f t="shared" ref="JP7" si="386">LEFT(TEXT(JP6,"jjj"),1)</f>
        <v>m</v>
      </c>
      <c r="JQ7" s="33" t="str">
        <f t="shared" ref="JQ7" si="387">LEFT(TEXT(JQ6,"jjj"),1)</f>
        <v>m</v>
      </c>
      <c r="JR7" s="33" t="str">
        <f t="shared" ref="JR7" si="388">LEFT(TEXT(JR6,"jjj"),1)</f>
        <v>j</v>
      </c>
      <c r="JS7" s="33" t="str">
        <f t="shared" ref="JS7" si="389">LEFT(TEXT(JS6,"jjj"),1)</f>
        <v>v</v>
      </c>
      <c r="JT7" s="33" t="str">
        <f t="shared" ref="JT7" si="390">LEFT(TEXT(JT6,"jjj"),1)</f>
        <v>s</v>
      </c>
      <c r="JU7" s="33" t="str">
        <f t="shared" ref="JU7" si="391">LEFT(TEXT(JU6,"jjj"),1)</f>
        <v>d</v>
      </c>
      <c r="JV7" s="33" t="str">
        <f t="shared" ref="JV7" si="392">LEFT(TEXT(JV6,"jjj"),1)</f>
        <v>l</v>
      </c>
      <c r="JW7" s="33" t="str">
        <f t="shared" ref="JW7" si="393">LEFT(TEXT(JW6,"jjj"),1)</f>
        <v>m</v>
      </c>
      <c r="JX7" s="33" t="str">
        <f t="shared" ref="JX7" si="394">LEFT(TEXT(JX6,"jjj"),1)</f>
        <v>m</v>
      </c>
      <c r="JY7" s="33" t="str">
        <f t="shared" ref="JY7" si="395">LEFT(TEXT(JY6,"jjj"),1)</f>
        <v>j</v>
      </c>
      <c r="JZ7" s="33" t="str">
        <f t="shared" ref="JZ7" si="396">LEFT(TEXT(JZ6,"jjj"),1)</f>
        <v>v</v>
      </c>
      <c r="KA7" s="33" t="str">
        <f t="shared" ref="KA7" si="397">LEFT(TEXT(KA6,"jjj"),1)</f>
        <v>s</v>
      </c>
      <c r="KB7" s="33" t="str">
        <f t="shared" ref="KB7" si="398">LEFT(TEXT(KB6,"jjj"),1)</f>
        <v>d</v>
      </c>
      <c r="KC7" s="33" t="str">
        <f t="shared" ref="KC7" si="399">LEFT(TEXT(KC6,"jjj"),1)</f>
        <v>l</v>
      </c>
      <c r="KD7" s="33" t="str">
        <f t="shared" ref="KD7" si="400">LEFT(TEXT(KD6,"jjj"),1)</f>
        <v>m</v>
      </c>
      <c r="KE7" s="33" t="str">
        <f t="shared" ref="KE7" si="401">LEFT(TEXT(KE6,"jjj"),1)</f>
        <v>m</v>
      </c>
      <c r="KF7" s="33" t="str">
        <f t="shared" ref="KF7" si="402">LEFT(TEXT(KF6,"jjj"),1)</f>
        <v>j</v>
      </c>
      <c r="KG7" s="33" t="str">
        <f t="shared" ref="KG7" si="403">LEFT(TEXT(KG6,"jjj"),1)</f>
        <v>v</v>
      </c>
      <c r="KH7" s="33" t="str">
        <f t="shared" ref="KH7" si="404">LEFT(TEXT(KH6,"jjj"),1)</f>
        <v>s</v>
      </c>
      <c r="KI7" s="33" t="str">
        <f t="shared" ref="KI7" si="405">LEFT(TEXT(KI6,"jjj"),1)</f>
        <v>d</v>
      </c>
    </row>
    <row r="8" spans="1:295" ht="30" hidden="1" customHeight="1" thickBot="1" x14ac:dyDescent="0.3">
      <c r="A8" s="21" t="s">
        <v>16</v>
      </c>
      <c r="C8" s="34"/>
      <c r="E8" s="19"/>
      <c r="H8" s="19" t="str">
        <f>IF(OR(ISBLANK(début_tâche),ISBLANK(fin_tâche)),"",fin_tâche-début_tâche+1)</f>
        <v/>
      </c>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row>
    <row r="9" spans="1:295" ht="30" customHeight="1" thickBot="1" x14ac:dyDescent="0.3">
      <c r="B9" s="96" t="s">
        <v>67</v>
      </c>
      <c r="C9" s="97"/>
      <c r="D9" s="97"/>
      <c r="E9" s="97"/>
      <c r="F9" s="98"/>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c r="CV9" s="35"/>
      <c r="CW9" s="35"/>
      <c r="CX9" s="35"/>
      <c r="CY9" s="35"/>
      <c r="CZ9" s="35"/>
      <c r="DA9" s="35"/>
      <c r="DB9" s="35"/>
      <c r="DC9" s="35"/>
      <c r="DD9" s="35"/>
      <c r="DE9" s="35"/>
      <c r="DF9" s="35"/>
      <c r="DG9" s="35"/>
      <c r="DH9" s="35"/>
      <c r="DI9" s="35"/>
      <c r="DJ9" s="35"/>
      <c r="DK9" s="35"/>
      <c r="DL9" s="35"/>
      <c r="DM9" s="35"/>
      <c r="DN9" s="35"/>
      <c r="DO9" s="35"/>
      <c r="DP9" s="35"/>
      <c r="DQ9" s="35"/>
      <c r="DR9" s="35"/>
      <c r="DS9" s="35"/>
      <c r="DT9" s="35"/>
      <c r="DU9" s="35"/>
      <c r="DV9" s="35"/>
      <c r="DW9" s="35"/>
      <c r="DX9" s="35"/>
      <c r="DY9" s="35"/>
      <c r="DZ9" s="35"/>
      <c r="EA9" s="35"/>
      <c r="EB9" s="35"/>
      <c r="EC9" s="35"/>
      <c r="ED9" s="35"/>
      <c r="EE9" s="35"/>
      <c r="EF9" s="35"/>
      <c r="EG9" s="35"/>
      <c r="EH9" s="35"/>
      <c r="EI9" s="35"/>
      <c r="EJ9" s="35"/>
      <c r="EK9" s="35"/>
      <c r="EL9" s="35"/>
      <c r="EM9" s="35"/>
      <c r="EN9" s="35"/>
      <c r="EO9" s="35"/>
      <c r="EP9" s="35"/>
      <c r="EQ9" s="35"/>
      <c r="ER9" s="35"/>
      <c r="ES9" s="35"/>
      <c r="ET9" s="35"/>
      <c r="EU9" s="35"/>
      <c r="EV9" s="35"/>
      <c r="EW9" s="35"/>
      <c r="EX9" s="35"/>
      <c r="EY9" s="35"/>
      <c r="EZ9" s="35"/>
      <c r="FA9" s="35"/>
      <c r="FB9" s="35"/>
      <c r="FC9" s="35"/>
      <c r="FD9" s="35"/>
      <c r="FE9" s="35"/>
      <c r="FF9" s="35"/>
      <c r="FG9" s="35"/>
      <c r="FH9" s="35"/>
      <c r="FI9" s="35"/>
      <c r="FJ9" s="35"/>
      <c r="FK9" s="35"/>
      <c r="FL9" s="35"/>
      <c r="FM9" s="35"/>
      <c r="FN9" s="35"/>
      <c r="FO9" s="35"/>
      <c r="FP9" s="35"/>
      <c r="FQ9" s="35"/>
      <c r="FR9" s="35"/>
      <c r="FS9" s="35"/>
      <c r="FT9" s="35"/>
      <c r="FU9" s="35"/>
      <c r="FV9" s="35"/>
      <c r="FW9" s="35"/>
      <c r="FX9" s="35"/>
      <c r="FY9" s="35"/>
      <c r="FZ9" s="35"/>
      <c r="GA9" s="35"/>
      <c r="GB9" s="35"/>
      <c r="GC9" s="35"/>
      <c r="GD9" s="35"/>
      <c r="GE9" s="35"/>
      <c r="GF9" s="35"/>
      <c r="GG9" s="35"/>
      <c r="GH9" s="35"/>
      <c r="GI9" s="35"/>
      <c r="GJ9" s="35"/>
      <c r="GK9" s="35"/>
      <c r="GL9" s="35"/>
      <c r="GM9" s="35"/>
      <c r="GN9" s="35"/>
      <c r="GO9" s="35"/>
      <c r="GP9" s="35"/>
      <c r="GQ9" s="35"/>
      <c r="GR9" s="35"/>
      <c r="GS9" s="35"/>
      <c r="GT9" s="35"/>
      <c r="GU9" s="35"/>
      <c r="GV9" s="35"/>
      <c r="GW9" s="35"/>
      <c r="GX9" s="35"/>
      <c r="GY9" s="35"/>
      <c r="GZ9" s="35"/>
      <c r="HA9" s="35"/>
      <c r="HB9" s="35"/>
      <c r="HC9" s="35"/>
      <c r="HD9" s="35"/>
      <c r="HE9" s="35"/>
      <c r="HF9" s="35"/>
      <c r="HG9" s="35"/>
      <c r="HH9" s="35"/>
      <c r="HI9" s="35"/>
      <c r="HJ9" s="35"/>
      <c r="HK9" s="35"/>
      <c r="HL9" s="35"/>
      <c r="HM9" s="35"/>
      <c r="HN9" s="35"/>
      <c r="HO9" s="35"/>
      <c r="HP9" s="35"/>
      <c r="HQ9" s="35"/>
      <c r="HR9" s="35"/>
      <c r="HS9" s="35"/>
      <c r="HT9" s="35"/>
      <c r="HU9" s="35"/>
      <c r="HV9" s="35"/>
      <c r="HW9" s="35"/>
      <c r="HX9" s="35"/>
      <c r="HY9" s="35"/>
      <c r="HZ9" s="35"/>
      <c r="IA9" s="35"/>
      <c r="IB9" s="35"/>
      <c r="IC9" s="35"/>
      <c r="ID9" s="35"/>
      <c r="IE9" s="35"/>
      <c r="IF9" s="35"/>
      <c r="IG9" s="35"/>
      <c r="IH9" s="35"/>
      <c r="II9" s="35"/>
      <c r="IJ9" s="35"/>
      <c r="IK9" s="35"/>
      <c r="IL9" s="35"/>
      <c r="IM9" s="35"/>
      <c r="IN9" s="35"/>
      <c r="IO9" s="35"/>
      <c r="IP9" s="35"/>
      <c r="IQ9" s="35"/>
      <c r="IR9" s="35"/>
      <c r="IS9" s="35"/>
      <c r="IT9" s="35"/>
      <c r="IU9" s="35"/>
      <c r="IV9" s="35"/>
      <c r="IW9" s="35"/>
      <c r="IX9" s="35"/>
      <c r="IY9" s="35"/>
      <c r="IZ9" s="35"/>
      <c r="JA9" s="35"/>
      <c r="JB9" s="35"/>
      <c r="JC9" s="35"/>
      <c r="JD9" s="35"/>
      <c r="JE9" s="35"/>
      <c r="JF9" s="35"/>
      <c r="JG9" s="35"/>
      <c r="JH9" s="35"/>
      <c r="JI9" s="35"/>
      <c r="JJ9" s="35"/>
      <c r="JK9" s="35"/>
      <c r="JL9" s="35"/>
      <c r="JM9" s="35"/>
      <c r="JN9" s="35"/>
      <c r="JO9" s="35"/>
      <c r="JP9" s="35"/>
      <c r="JQ9" s="35"/>
      <c r="JR9" s="35"/>
      <c r="JS9" s="35"/>
      <c r="JT9" s="35"/>
      <c r="JU9" s="35"/>
      <c r="JV9" s="35"/>
      <c r="JW9" s="35"/>
      <c r="JX9" s="35"/>
      <c r="JY9" s="35"/>
      <c r="JZ9" s="35"/>
      <c r="KA9" s="35"/>
      <c r="KB9" s="35"/>
      <c r="KC9" s="35"/>
      <c r="KD9" s="35"/>
      <c r="KE9" s="35"/>
      <c r="KF9" s="35"/>
      <c r="KG9" s="35"/>
      <c r="KH9" s="35"/>
      <c r="KI9" s="35"/>
    </row>
    <row r="10" spans="1:295" ht="54.75" customHeight="1" thickBot="1" x14ac:dyDescent="0.3">
      <c r="B10" s="91" t="s">
        <v>68</v>
      </c>
      <c r="C10" s="92" t="s">
        <v>41</v>
      </c>
      <c r="D10" s="93">
        <v>0</v>
      </c>
      <c r="E10" s="94">
        <v>45824</v>
      </c>
      <c r="F10" s="94">
        <v>45828</v>
      </c>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c r="FU10" s="35"/>
      <c r="FV10" s="35"/>
      <c r="FW10" s="35"/>
      <c r="FX10" s="35"/>
      <c r="FY10" s="35"/>
      <c r="FZ10" s="35"/>
      <c r="GA10" s="35"/>
      <c r="GB10" s="35"/>
      <c r="GC10" s="35"/>
      <c r="GD10" s="35"/>
      <c r="GE10" s="35"/>
      <c r="GF10" s="35"/>
      <c r="GG10" s="35"/>
      <c r="GH10" s="35"/>
      <c r="GI10" s="35"/>
      <c r="GJ10" s="35"/>
      <c r="GK10" s="35"/>
      <c r="GL10" s="35"/>
      <c r="GM10" s="35"/>
      <c r="GN10" s="35"/>
      <c r="GO10" s="35"/>
      <c r="GP10" s="35"/>
      <c r="GQ10" s="35"/>
      <c r="GR10" s="35"/>
      <c r="GS10" s="35"/>
      <c r="GT10" s="35"/>
      <c r="GU10" s="35"/>
      <c r="GV10" s="35"/>
      <c r="GW10" s="35"/>
      <c r="GX10" s="35"/>
      <c r="GY10" s="35"/>
      <c r="GZ10" s="35"/>
      <c r="HA10" s="35"/>
      <c r="HB10" s="35"/>
      <c r="HC10" s="35"/>
      <c r="HD10" s="35"/>
      <c r="HE10" s="35"/>
      <c r="HF10" s="35"/>
      <c r="HG10" s="35"/>
      <c r="HH10" s="35"/>
      <c r="HI10" s="35"/>
      <c r="HJ10" s="35"/>
      <c r="HK10" s="35"/>
      <c r="HL10" s="35"/>
      <c r="HM10" s="35"/>
      <c r="HN10" s="35"/>
      <c r="HO10" s="35"/>
      <c r="HP10" s="35"/>
      <c r="HQ10" s="35"/>
      <c r="HR10" s="35"/>
      <c r="HS10" s="35"/>
      <c r="HT10" s="35"/>
      <c r="HU10" s="35"/>
      <c r="HV10" s="35"/>
      <c r="HW10" s="35"/>
      <c r="HX10" s="35"/>
      <c r="HY10" s="35"/>
      <c r="HZ10" s="35"/>
      <c r="IA10" s="35"/>
      <c r="IB10" s="35"/>
      <c r="IC10" s="35"/>
      <c r="ID10" s="35"/>
      <c r="IE10" s="35"/>
      <c r="IF10" s="35"/>
      <c r="IG10" s="35"/>
      <c r="IH10" s="35"/>
      <c r="II10" s="35"/>
      <c r="IJ10" s="35"/>
      <c r="IK10" s="35"/>
      <c r="IL10" s="35"/>
      <c r="IM10" s="35"/>
      <c r="IN10" s="35"/>
      <c r="IO10" s="35"/>
      <c r="IP10" s="35"/>
      <c r="IQ10" s="35"/>
      <c r="IR10" s="35"/>
      <c r="IS10" s="35"/>
      <c r="IT10" s="35"/>
      <c r="IU10" s="35"/>
      <c r="IV10" s="35"/>
      <c r="IW10" s="35"/>
      <c r="IX10" s="35"/>
      <c r="IY10" s="35"/>
      <c r="IZ10" s="35"/>
      <c r="JA10" s="35"/>
      <c r="JB10" s="35"/>
      <c r="JC10" s="35"/>
      <c r="JD10" s="35"/>
      <c r="JE10" s="35"/>
      <c r="JF10" s="35"/>
      <c r="JG10" s="35"/>
      <c r="JH10" s="35"/>
      <c r="JI10" s="35"/>
      <c r="JJ10" s="35"/>
      <c r="JK10" s="35"/>
      <c r="JL10" s="35"/>
      <c r="JM10" s="35"/>
      <c r="JN10" s="35"/>
      <c r="JO10" s="35"/>
      <c r="JP10" s="35"/>
      <c r="JQ10" s="35"/>
      <c r="JR10" s="35"/>
      <c r="JS10" s="35"/>
      <c r="JT10" s="35"/>
      <c r="JU10" s="35"/>
      <c r="JV10" s="35"/>
      <c r="JW10" s="35"/>
      <c r="JX10" s="35"/>
      <c r="JY10" s="35"/>
      <c r="JZ10" s="35"/>
      <c r="KA10" s="35"/>
      <c r="KB10" s="35"/>
      <c r="KC10" s="35"/>
      <c r="KD10" s="35"/>
      <c r="KE10" s="35"/>
      <c r="KF10" s="35"/>
      <c r="KG10" s="35"/>
      <c r="KH10" s="35"/>
      <c r="KI10" s="35"/>
    </row>
    <row r="11" spans="1:295" ht="30" customHeight="1" thickBot="1" x14ac:dyDescent="0.3">
      <c r="B11" s="95" t="s">
        <v>69</v>
      </c>
      <c r="C11" s="92" t="s">
        <v>72</v>
      </c>
      <c r="D11" s="93">
        <v>0</v>
      </c>
      <c r="E11" s="94">
        <v>45831</v>
      </c>
      <c r="F11" s="94">
        <v>45835</v>
      </c>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c r="FU11" s="35"/>
      <c r="FV11" s="35"/>
      <c r="FW11" s="35"/>
      <c r="FX11" s="35"/>
      <c r="FY11" s="35"/>
      <c r="FZ11" s="35"/>
      <c r="GA11" s="35"/>
      <c r="GB11" s="35"/>
      <c r="GC11" s="35"/>
      <c r="GD11" s="35"/>
      <c r="GE11" s="35"/>
      <c r="GF11" s="35"/>
      <c r="GG11" s="35"/>
      <c r="GH11" s="35"/>
      <c r="GI11" s="35"/>
      <c r="GJ11" s="35"/>
      <c r="GK11" s="35"/>
      <c r="GL11" s="35"/>
      <c r="GM11" s="35"/>
      <c r="GN11" s="35"/>
      <c r="GO11" s="35"/>
      <c r="GP11" s="35"/>
      <c r="GQ11" s="35"/>
      <c r="GR11" s="35"/>
      <c r="GS11" s="35"/>
      <c r="GT11" s="35"/>
      <c r="GU11" s="35"/>
      <c r="GV11" s="35"/>
      <c r="GW11" s="35"/>
      <c r="GX11" s="35"/>
      <c r="GY11" s="35"/>
      <c r="GZ11" s="35"/>
      <c r="HA11" s="35"/>
      <c r="HB11" s="35"/>
      <c r="HC11" s="35"/>
      <c r="HD11" s="35"/>
      <c r="HE11" s="35"/>
      <c r="HF11" s="35"/>
      <c r="HG11" s="35"/>
      <c r="HH11" s="35"/>
      <c r="HI11" s="35"/>
      <c r="HJ11" s="35"/>
      <c r="HK11" s="35"/>
      <c r="HL11" s="35"/>
      <c r="HM11" s="35"/>
      <c r="HN11" s="35"/>
      <c r="HO11" s="35"/>
      <c r="HP11" s="35"/>
      <c r="HQ11" s="35"/>
      <c r="HR11" s="35"/>
      <c r="HS11" s="35"/>
      <c r="HT11" s="35"/>
      <c r="HU11" s="35"/>
      <c r="HV11" s="35"/>
      <c r="HW11" s="35"/>
      <c r="HX11" s="35"/>
      <c r="HY11" s="35"/>
      <c r="HZ11" s="35"/>
      <c r="IA11" s="35"/>
      <c r="IB11" s="35"/>
      <c r="IC11" s="35"/>
      <c r="ID11" s="35"/>
      <c r="IE11" s="35"/>
      <c r="IF11" s="35"/>
      <c r="IG11" s="35"/>
      <c r="IH11" s="35"/>
      <c r="II11" s="35"/>
      <c r="IJ11" s="35"/>
      <c r="IK11" s="35"/>
      <c r="IL11" s="35"/>
      <c r="IM11" s="35"/>
      <c r="IN11" s="35"/>
      <c r="IO11" s="35"/>
      <c r="IP11" s="35"/>
      <c r="IQ11" s="35"/>
      <c r="IR11" s="35"/>
      <c r="IS11" s="35"/>
      <c r="IT11" s="35"/>
      <c r="IU11" s="35"/>
      <c r="IV11" s="35"/>
      <c r="IW11" s="35"/>
      <c r="IX11" s="35"/>
      <c r="IY11" s="35"/>
      <c r="IZ11" s="35"/>
      <c r="JA11" s="35"/>
      <c r="JB11" s="35"/>
      <c r="JC11" s="35"/>
      <c r="JD11" s="35"/>
      <c r="JE11" s="35"/>
      <c r="JF11" s="35"/>
      <c r="JG11" s="35"/>
      <c r="JH11" s="35"/>
      <c r="JI11" s="35"/>
      <c r="JJ11" s="35"/>
      <c r="JK11" s="35"/>
      <c r="JL11" s="35"/>
      <c r="JM11" s="35"/>
      <c r="JN11" s="35"/>
      <c r="JO11" s="35"/>
      <c r="JP11" s="35"/>
      <c r="JQ11" s="35"/>
      <c r="JR11" s="35"/>
      <c r="JS11" s="35"/>
      <c r="JT11" s="35"/>
      <c r="JU11" s="35"/>
      <c r="JV11" s="35"/>
      <c r="JW11" s="35"/>
      <c r="JX11" s="35"/>
      <c r="JY11" s="35"/>
      <c r="JZ11" s="35"/>
      <c r="KA11" s="35"/>
      <c r="KB11" s="35"/>
      <c r="KC11" s="35"/>
      <c r="KD11" s="35"/>
      <c r="KE11" s="35"/>
      <c r="KF11" s="35"/>
      <c r="KG11" s="35"/>
      <c r="KH11" s="35"/>
      <c r="KI11" s="35"/>
    </row>
    <row r="12" spans="1:295" ht="30" customHeight="1" thickBot="1" x14ac:dyDescent="0.3">
      <c r="B12" s="95" t="s">
        <v>70</v>
      </c>
      <c r="C12" s="92" t="s">
        <v>44</v>
      </c>
      <c r="D12" s="93">
        <v>0</v>
      </c>
      <c r="E12" s="94">
        <v>45838</v>
      </c>
      <c r="F12" s="94">
        <f>E12+15</f>
        <v>45853</v>
      </c>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c r="FU12" s="35"/>
      <c r="FV12" s="35"/>
      <c r="FW12" s="35"/>
      <c r="FX12" s="35"/>
      <c r="FY12" s="35"/>
      <c r="FZ12" s="35"/>
      <c r="GA12" s="35"/>
      <c r="GB12" s="35"/>
      <c r="GC12" s="35"/>
      <c r="GD12" s="35"/>
      <c r="GE12" s="35"/>
      <c r="GF12" s="35"/>
      <c r="GG12" s="35"/>
      <c r="GH12" s="35"/>
      <c r="GI12" s="35"/>
      <c r="GJ12" s="35"/>
      <c r="GK12" s="35"/>
      <c r="GL12" s="35"/>
      <c r="GM12" s="35"/>
      <c r="GN12" s="35"/>
      <c r="GO12" s="35"/>
      <c r="GP12" s="35"/>
      <c r="GQ12" s="35"/>
      <c r="GR12" s="35"/>
      <c r="GS12" s="35"/>
      <c r="GT12" s="35"/>
      <c r="GU12" s="35"/>
      <c r="GV12" s="35"/>
      <c r="GW12" s="35"/>
      <c r="GX12" s="35"/>
      <c r="GY12" s="35"/>
      <c r="GZ12" s="35"/>
      <c r="HA12" s="35"/>
      <c r="HB12" s="35"/>
      <c r="HC12" s="35"/>
      <c r="HD12" s="35"/>
      <c r="HE12" s="35"/>
      <c r="HF12" s="35"/>
      <c r="HG12" s="35"/>
      <c r="HH12" s="35"/>
      <c r="HI12" s="35"/>
      <c r="HJ12" s="35"/>
      <c r="HK12" s="35"/>
      <c r="HL12" s="35"/>
      <c r="HM12" s="35"/>
      <c r="HN12" s="35"/>
      <c r="HO12" s="35"/>
      <c r="HP12" s="35"/>
      <c r="HQ12" s="35"/>
      <c r="HR12" s="35"/>
      <c r="HS12" s="35"/>
      <c r="HT12" s="35"/>
      <c r="HU12" s="35"/>
      <c r="HV12" s="35"/>
      <c r="HW12" s="35"/>
      <c r="HX12" s="35"/>
      <c r="HY12" s="35"/>
      <c r="HZ12" s="35"/>
      <c r="IA12" s="35"/>
      <c r="IB12" s="35"/>
      <c r="IC12" s="35"/>
      <c r="ID12" s="35"/>
      <c r="IE12" s="35"/>
      <c r="IF12" s="35"/>
      <c r="IG12" s="35"/>
      <c r="IH12" s="35"/>
      <c r="II12" s="35"/>
      <c r="IJ12" s="35"/>
      <c r="IK12" s="35"/>
      <c r="IL12" s="35"/>
      <c r="IM12" s="35"/>
      <c r="IN12" s="35"/>
      <c r="IO12" s="35"/>
      <c r="IP12" s="35"/>
      <c r="IQ12" s="35"/>
      <c r="IR12" s="35"/>
      <c r="IS12" s="35"/>
      <c r="IT12" s="35"/>
      <c r="IU12" s="35"/>
      <c r="IV12" s="35"/>
      <c r="IW12" s="35"/>
      <c r="IX12" s="35"/>
      <c r="IY12" s="35"/>
      <c r="IZ12" s="35"/>
      <c r="JA12" s="35"/>
      <c r="JB12" s="35"/>
      <c r="JC12" s="35"/>
      <c r="JD12" s="35"/>
      <c r="JE12" s="35"/>
      <c r="JF12" s="35"/>
      <c r="JG12" s="35"/>
      <c r="JH12" s="35"/>
      <c r="JI12" s="35"/>
      <c r="JJ12" s="35"/>
      <c r="JK12" s="35"/>
      <c r="JL12" s="35"/>
      <c r="JM12" s="35"/>
      <c r="JN12" s="35"/>
      <c r="JO12" s="35"/>
      <c r="JP12" s="35"/>
      <c r="JQ12" s="35"/>
      <c r="JR12" s="35"/>
      <c r="JS12" s="35"/>
      <c r="JT12" s="35"/>
      <c r="JU12" s="35"/>
      <c r="JV12" s="35"/>
      <c r="JW12" s="35"/>
      <c r="JX12" s="35"/>
      <c r="JY12" s="35"/>
      <c r="JZ12" s="35"/>
      <c r="KA12" s="35"/>
      <c r="KB12" s="35"/>
      <c r="KC12" s="35"/>
      <c r="KD12" s="35"/>
      <c r="KE12" s="35"/>
      <c r="KF12" s="35"/>
      <c r="KG12" s="35"/>
      <c r="KH12" s="35"/>
      <c r="KI12" s="35"/>
    </row>
    <row r="13" spans="1:295" ht="30" customHeight="1" thickBot="1" x14ac:dyDescent="0.3">
      <c r="B13" s="95" t="s">
        <v>48</v>
      </c>
      <c r="C13" s="92"/>
      <c r="D13" s="93">
        <v>0</v>
      </c>
      <c r="E13" s="94">
        <f>F12</f>
        <v>45853</v>
      </c>
      <c r="F13" s="94">
        <f>E13+15</f>
        <v>45868</v>
      </c>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c r="FU13" s="35"/>
      <c r="FV13" s="35"/>
      <c r="FW13" s="35"/>
      <c r="FX13" s="35"/>
      <c r="FY13" s="35"/>
      <c r="FZ13" s="35"/>
      <c r="GA13" s="35"/>
      <c r="GB13" s="35"/>
      <c r="GC13" s="35"/>
      <c r="GD13" s="35"/>
      <c r="GE13" s="35"/>
      <c r="GF13" s="35"/>
      <c r="GG13" s="35"/>
      <c r="GH13" s="35"/>
      <c r="GI13" s="35"/>
      <c r="GJ13" s="35"/>
      <c r="GK13" s="35"/>
      <c r="GL13" s="35"/>
      <c r="GM13" s="35"/>
      <c r="GN13" s="35"/>
      <c r="GO13" s="35"/>
      <c r="GP13" s="35"/>
      <c r="GQ13" s="35"/>
      <c r="GR13" s="35"/>
      <c r="GS13" s="35"/>
      <c r="GT13" s="35"/>
      <c r="GU13" s="35"/>
      <c r="GV13" s="35"/>
      <c r="GW13" s="35"/>
      <c r="GX13" s="35"/>
      <c r="GY13" s="35"/>
      <c r="GZ13" s="35"/>
      <c r="HA13" s="35"/>
      <c r="HB13" s="35"/>
      <c r="HC13" s="35"/>
      <c r="HD13" s="35"/>
      <c r="HE13" s="35"/>
      <c r="HF13" s="35"/>
      <c r="HG13" s="35"/>
      <c r="HH13" s="35"/>
      <c r="HI13" s="35"/>
      <c r="HJ13" s="35"/>
      <c r="HK13" s="35"/>
      <c r="HL13" s="35"/>
      <c r="HM13" s="35"/>
      <c r="HN13" s="35"/>
      <c r="HO13" s="35"/>
      <c r="HP13" s="35"/>
      <c r="HQ13" s="35"/>
      <c r="HR13" s="35"/>
      <c r="HS13" s="35"/>
      <c r="HT13" s="35"/>
      <c r="HU13" s="35"/>
      <c r="HV13" s="35"/>
      <c r="HW13" s="35"/>
      <c r="HX13" s="35"/>
      <c r="HY13" s="35"/>
      <c r="HZ13" s="35"/>
      <c r="IA13" s="35"/>
      <c r="IB13" s="35"/>
      <c r="IC13" s="35"/>
      <c r="ID13" s="35"/>
      <c r="IE13" s="35"/>
      <c r="IF13" s="35"/>
      <c r="IG13" s="35"/>
      <c r="IH13" s="35"/>
      <c r="II13" s="35"/>
      <c r="IJ13" s="35"/>
      <c r="IK13" s="35"/>
      <c r="IL13" s="35"/>
      <c r="IM13" s="35"/>
      <c r="IN13" s="35"/>
      <c r="IO13" s="35"/>
      <c r="IP13" s="35"/>
      <c r="IQ13" s="35"/>
      <c r="IR13" s="35"/>
      <c r="IS13" s="35"/>
      <c r="IT13" s="35"/>
      <c r="IU13" s="35"/>
      <c r="IV13" s="35"/>
      <c r="IW13" s="35"/>
      <c r="IX13" s="35"/>
      <c r="IY13" s="35"/>
      <c r="IZ13" s="35"/>
      <c r="JA13" s="35"/>
      <c r="JB13" s="35"/>
      <c r="JC13" s="35"/>
      <c r="JD13" s="35"/>
      <c r="JE13" s="35"/>
      <c r="JF13" s="35"/>
      <c r="JG13" s="35"/>
      <c r="JH13" s="35"/>
      <c r="JI13" s="35"/>
      <c r="JJ13" s="35"/>
      <c r="JK13" s="35"/>
      <c r="JL13" s="35"/>
      <c r="JM13" s="35"/>
      <c r="JN13" s="35"/>
      <c r="JO13" s="35"/>
      <c r="JP13" s="35"/>
      <c r="JQ13" s="35"/>
      <c r="JR13" s="35"/>
      <c r="JS13" s="35"/>
      <c r="JT13" s="35"/>
      <c r="JU13" s="35"/>
      <c r="JV13" s="35"/>
      <c r="JW13" s="35"/>
      <c r="JX13" s="35"/>
      <c r="JY13" s="35"/>
      <c r="JZ13" s="35"/>
      <c r="KA13" s="35"/>
      <c r="KB13" s="35"/>
      <c r="KC13" s="35"/>
      <c r="KD13" s="35"/>
      <c r="KE13" s="35"/>
      <c r="KF13" s="35"/>
      <c r="KG13" s="35"/>
      <c r="KH13" s="35"/>
      <c r="KI13" s="35"/>
    </row>
    <row r="14" spans="1:295" ht="30" customHeight="1" thickBot="1" x14ac:dyDescent="0.3">
      <c r="B14" s="95" t="s">
        <v>73</v>
      </c>
      <c r="C14" s="92"/>
      <c r="D14" s="93">
        <v>0</v>
      </c>
      <c r="E14" s="94">
        <f>F13</f>
        <v>45868</v>
      </c>
      <c r="F14" s="94">
        <f>E14+7</f>
        <v>45875</v>
      </c>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c r="FU14" s="35"/>
      <c r="FV14" s="35"/>
      <c r="FW14" s="35"/>
      <c r="FX14" s="35"/>
      <c r="FY14" s="35"/>
      <c r="FZ14" s="35"/>
      <c r="GA14" s="35"/>
      <c r="GB14" s="35"/>
      <c r="GC14" s="35"/>
      <c r="GD14" s="35"/>
      <c r="GE14" s="35"/>
      <c r="GF14" s="35"/>
      <c r="GG14" s="35"/>
      <c r="GH14" s="35"/>
      <c r="GI14" s="35"/>
      <c r="GJ14" s="35"/>
      <c r="GK14" s="35"/>
      <c r="GL14" s="35"/>
      <c r="GM14" s="35"/>
      <c r="GN14" s="35"/>
      <c r="GO14" s="35"/>
      <c r="GP14" s="35"/>
      <c r="GQ14" s="35"/>
      <c r="GR14" s="35"/>
      <c r="GS14" s="35"/>
      <c r="GT14" s="35"/>
      <c r="GU14" s="35"/>
      <c r="GV14" s="35"/>
      <c r="GW14" s="35"/>
      <c r="GX14" s="35"/>
      <c r="GY14" s="35"/>
      <c r="GZ14" s="35"/>
      <c r="HA14" s="35"/>
      <c r="HB14" s="35"/>
      <c r="HC14" s="35"/>
      <c r="HD14" s="35"/>
      <c r="HE14" s="35"/>
      <c r="HF14" s="35"/>
      <c r="HG14" s="35"/>
      <c r="HH14" s="35"/>
      <c r="HI14" s="35"/>
      <c r="HJ14" s="35"/>
      <c r="HK14" s="35"/>
      <c r="HL14" s="35"/>
      <c r="HM14" s="35"/>
      <c r="HN14" s="35"/>
      <c r="HO14" s="35"/>
      <c r="HP14" s="35"/>
      <c r="HQ14" s="35"/>
      <c r="HR14" s="35"/>
      <c r="HS14" s="35"/>
      <c r="HT14" s="35"/>
      <c r="HU14" s="35"/>
      <c r="HV14" s="35"/>
      <c r="HW14" s="35"/>
      <c r="HX14" s="35"/>
      <c r="HY14" s="35"/>
      <c r="HZ14" s="35"/>
      <c r="IA14" s="35"/>
      <c r="IB14" s="35"/>
      <c r="IC14" s="35"/>
      <c r="ID14" s="35"/>
      <c r="IE14" s="35"/>
      <c r="IF14" s="35"/>
      <c r="IG14" s="35"/>
      <c r="IH14" s="35"/>
      <c r="II14" s="35"/>
      <c r="IJ14" s="35"/>
      <c r="IK14" s="35"/>
      <c r="IL14" s="35"/>
      <c r="IM14" s="35"/>
      <c r="IN14" s="35"/>
      <c r="IO14" s="35"/>
      <c r="IP14" s="35"/>
      <c r="IQ14" s="35"/>
      <c r="IR14" s="35"/>
      <c r="IS14" s="35"/>
      <c r="IT14" s="35"/>
      <c r="IU14" s="35"/>
      <c r="IV14" s="35"/>
      <c r="IW14" s="35"/>
      <c r="IX14" s="35"/>
      <c r="IY14" s="35"/>
      <c r="IZ14" s="35"/>
      <c r="JA14" s="35"/>
      <c r="JB14" s="35"/>
      <c r="JC14" s="35"/>
      <c r="JD14" s="35"/>
      <c r="JE14" s="35"/>
      <c r="JF14" s="35"/>
      <c r="JG14" s="35"/>
      <c r="JH14" s="35"/>
      <c r="JI14" s="35"/>
      <c r="JJ14" s="35"/>
      <c r="JK14" s="35"/>
      <c r="JL14" s="35"/>
      <c r="JM14" s="35"/>
      <c r="JN14" s="35"/>
      <c r="JO14" s="35"/>
      <c r="JP14" s="35"/>
      <c r="JQ14" s="35"/>
      <c r="JR14" s="35"/>
      <c r="JS14" s="35"/>
      <c r="JT14" s="35"/>
      <c r="JU14" s="35"/>
      <c r="JV14" s="35"/>
      <c r="JW14" s="35"/>
      <c r="JX14" s="35"/>
      <c r="JY14" s="35"/>
      <c r="JZ14" s="35"/>
      <c r="KA14" s="35"/>
      <c r="KB14" s="35"/>
      <c r="KC14" s="35"/>
      <c r="KD14" s="35"/>
      <c r="KE14" s="35"/>
      <c r="KF14" s="35"/>
      <c r="KG14" s="35"/>
      <c r="KH14" s="35"/>
      <c r="KI14" s="35"/>
    </row>
    <row r="15" spans="1:295" ht="30" customHeight="1" thickBot="1" x14ac:dyDescent="0.3">
      <c r="B15" s="95" t="s">
        <v>71</v>
      </c>
      <c r="C15" s="92"/>
      <c r="D15" s="93">
        <v>0</v>
      </c>
      <c r="E15" s="94">
        <f>F14</f>
        <v>45875</v>
      </c>
      <c r="F15" s="94">
        <f>E15+1</f>
        <v>45876</v>
      </c>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c r="FU15" s="35"/>
      <c r="FV15" s="35"/>
      <c r="FW15" s="35"/>
      <c r="FX15" s="35"/>
      <c r="FY15" s="35"/>
      <c r="FZ15" s="35"/>
      <c r="GA15" s="35"/>
      <c r="GB15" s="35"/>
      <c r="GC15" s="35"/>
      <c r="GD15" s="35"/>
      <c r="GE15" s="35"/>
      <c r="GF15" s="35"/>
      <c r="GG15" s="35"/>
      <c r="GH15" s="35"/>
      <c r="GI15" s="35"/>
      <c r="GJ15" s="35"/>
      <c r="GK15" s="35"/>
      <c r="GL15" s="35"/>
      <c r="GM15" s="35"/>
      <c r="GN15" s="35"/>
      <c r="GO15" s="35"/>
      <c r="GP15" s="35"/>
      <c r="GQ15" s="35"/>
      <c r="GR15" s="35"/>
      <c r="GS15" s="35"/>
      <c r="GT15" s="35"/>
      <c r="GU15" s="35"/>
      <c r="GV15" s="35"/>
      <c r="GW15" s="35"/>
      <c r="GX15" s="35"/>
      <c r="GY15" s="35"/>
      <c r="GZ15" s="35"/>
      <c r="HA15" s="35"/>
      <c r="HB15" s="35"/>
      <c r="HC15" s="35"/>
      <c r="HD15" s="35"/>
      <c r="HE15" s="35"/>
      <c r="HF15" s="35"/>
      <c r="HG15" s="35"/>
      <c r="HH15" s="35"/>
      <c r="HI15" s="35"/>
      <c r="HJ15" s="35"/>
      <c r="HK15" s="35"/>
      <c r="HL15" s="35"/>
      <c r="HM15" s="35"/>
      <c r="HN15" s="35"/>
      <c r="HO15" s="35"/>
      <c r="HP15" s="35"/>
      <c r="HQ15" s="35"/>
      <c r="HR15" s="35"/>
      <c r="HS15" s="35"/>
      <c r="HT15" s="35"/>
      <c r="HU15" s="35"/>
      <c r="HV15" s="35"/>
      <c r="HW15" s="35"/>
      <c r="HX15" s="35"/>
      <c r="HY15" s="35"/>
      <c r="HZ15" s="35"/>
      <c r="IA15" s="35"/>
      <c r="IB15" s="35"/>
      <c r="IC15" s="35"/>
      <c r="ID15" s="35"/>
      <c r="IE15" s="35"/>
      <c r="IF15" s="35"/>
      <c r="IG15" s="35"/>
      <c r="IH15" s="35"/>
      <c r="II15" s="35"/>
      <c r="IJ15" s="35"/>
      <c r="IK15" s="35"/>
      <c r="IL15" s="35"/>
      <c r="IM15" s="35"/>
      <c r="IN15" s="35"/>
      <c r="IO15" s="35"/>
      <c r="IP15" s="35"/>
      <c r="IQ15" s="35"/>
      <c r="IR15" s="35"/>
      <c r="IS15" s="35"/>
      <c r="IT15" s="35"/>
      <c r="IU15" s="35"/>
      <c r="IV15" s="35"/>
      <c r="IW15" s="35"/>
      <c r="IX15" s="35"/>
      <c r="IY15" s="35"/>
      <c r="IZ15" s="35"/>
      <c r="JA15" s="35"/>
      <c r="JB15" s="35"/>
      <c r="JC15" s="35"/>
      <c r="JD15" s="35"/>
      <c r="JE15" s="35"/>
      <c r="JF15" s="35"/>
      <c r="JG15" s="35"/>
      <c r="JH15" s="35"/>
      <c r="JI15" s="35"/>
      <c r="JJ15" s="35"/>
      <c r="JK15" s="35"/>
      <c r="JL15" s="35"/>
      <c r="JM15" s="35"/>
      <c r="JN15" s="35"/>
      <c r="JO15" s="35"/>
      <c r="JP15" s="35"/>
      <c r="JQ15" s="35"/>
      <c r="JR15" s="35"/>
      <c r="JS15" s="35"/>
      <c r="JT15" s="35"/>
      <c r="JU15" s="35"/>
      <c r="JV15" s="35"/>
      <c r="JW15" s="35"/>
      <c r="JX15" s="35"/>
      <c r="JY15" s="35"/>
      <c r="JZ15" s="35"/>
      <c r="KA15" s="35"/>
      <c r="KB15" s="35"/>
      <c r="KC15" s="35"/>
      <c r="KD15" s="35"/>
      <c r="KE15" s="35"/>
      <c r="KF15" s="35"/>
      <c r="KG15" s="35"/>
      <c r="KH15" s="35"/>
      <c r="KI15" s="35"/>
    </row>
    <row r="16" spans="1:295" s="37" customFormat="1" ht="30" customHeight="1" thickBot="1" x14ac:dyDescent="0.3">
      <c r="A16" s="13" t="s">
        <v>17</v>
      </c>
      <c r="B16" s="86" t="s">
        <v>40</v>
      </c>
      <c r="C16" s="87"/>
      <c r="D16" s="88"/>
      <c r="E16" s="89"/>
      <c r="F16" s="90"/>
      <c r="G16" s="36"/>
      <c r="H16" s="36" t="str">
        <f t="shared" ref="H16:H36" si="406">IF(OR(ISBLANK(début_tâche),ISBLANK(fin_tâche)),"",fin_tâche-début_tâche+1)</f>
        <v/>
      </c>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c r="FU16" s="35"/>
      <c r="FV16" s="35"/>
      <c r="FW16" s="35"/>
      <c r="FX16" s="35"/>
      <c r="FY16" s="35"/>
      <c r="FZ16" s="35"/>
      <c r="GA16" s="35"/>
      <c r="GB16" s="35"/>
      <c r="GC16" s="35"/>
      <c r="GD16" s="35"/>
      <c r="GE16" s="35"/>
      <c r="GF16" s="35"/>
      <c r="GG16" s="35"/>
      <c r="GH16" s="35"/>
      <c r="GI16" s="35"/>
      <c r="GJ16" s="35"/>
      <c r="GK16" s="35"/>
      <c r="GL16" s="35"/>
      <c r="GM16" s="35"/>
      <c r="GN16" s="35"/>
      <c r="GO16" s="35"/>
      <c r="GP16" s="35"/>
      <c r="GQ16" s="35"/>
      <c r="GR16" s="35"/>
      <c r="GS16" s="35"/>
      <c r="GT16" s="35"/>
      <c r="GU16" s="35"/>
      <c r="GV16" s="35"/>
      <c r="GW16" s="35"/>
      <c r="GX16" s="35"/>
      <c r="GY16" s="35"/>
      <c r="GZ16" s="35"/>
      <c r="HA16" s="35"/>
      <c r="HB16" s="35"/>
      <c r="HC16" s="35"/>
      <c r="HD16" s="35"/>
      <c r="HE16" s="35"/>
      <c r="HF16" s="35"/>
      <c r="HG16" s="35"/>
      <c r="HH16" s="35"/>
      <c r="HI16" s="35"/>
      <c r="HJ16" s="35"/>
      <c r="HK16" s="35"/>
      <c r="HL16" s="35"/>
      <c r="HM16" s="35"/>
      <c r="HN16" s="35"/>
      <c r="HO16" s="35"/>
      <c r="HP16" s="35"/>
      <c r="HQ16" s="35"/>
      <c r="HR16" s="35"/>
      <c r="HS16" s="35"/>
      <c r="HT16" s="35"/>
      <c r="HU16" s="35"/>
      <c r="HV16" s="35"/>
      <c r="HW16" s="35"/>
      <c r="HX16" s="35"/>
      <c r="HY16" s="35"/>
      <c r="HZ16" s="35"/>
      <c r="IA16" s="35"/>
      <c r="IB16" s="35"/>
      <c r="IC16" s="35"/>
      <c r="ID16" s="35"/>
      <c r="IE16" s="35"/>
      <c r="IF16" s="35"/>
      <c r="IG16" s="35"/>
      <c r="IH16" s="35"/>
      <c r="II16" s="35"/>
      <c r="IJ16" s="35"/>
      <c r="IK16" s="35"/>
      <c r="IL16" s="35"/>
      <c r="IM16" s="35"/>
      <c r="IN16" s="35"/>
      <c r="IO16" s="35"/>
      <c r="IP16" s="35"/>
      <c r="IQ16" s="35"/>
      <c r="IR16" s="35"/>
      <c r="IS16" s="35"/>
      <c r="IT16" s="35"/>
      <c r="IU16" s="35"/>
      <c r="IV16" s="35"/>
      <c r="IW16" s="35"/>
      <c r="IX16" s="35"/>
      <c r="IY16" s="35"/>
      <c r="IZ16" s="35"/>
      <c r="JA16" s="35"/>
      <c r="JB16" s="35"/>
      <c r="JC16" s="35"/>
      <c r="JD16" s="35"/>
      <c r="JE16" s="35"/>
      <c r="JF16" s="35"/>
      <c r="JG16" s="35"/>
      <c r="JH16" s="35"/>
      <c r="JI16" s="35"/>
      <c r="JJ16" s="35"/>
      <c r="JK16" s="35"/>
      <c r="JL16" s="35"/>
      <c r="JM16" s="35"/>
      <c r="JN16" s="35"/>
      <c r="JO16" s="35"/>
      <c r="JP16" s="35"/>
      <c r="JQ16" s="35"/>
      <c r="JR16" s="35"/>
      <c r="JS16" s="35"/>
      <c r="JT16" s="35"/>
      <c r="JU16" s="35"/>
      <c r="JV16" s="35"/>
      <c r="JW16" s="35"/>
      <c r="JX16" s="35"/>
      <c r="JY16" s="35"/>
      <c r="JZ16" s="35"/>
      <c r="KA16" s="35"/>
      <c r="KB16" s="35"/>
      <c r="KC16" s="35"/>
      <c r="KD16" s="35"/>
      <c r="KE16" s="35"/>
      <c r="KF16" s="35"/>
      <c r="KG16" s="35"/>
      <c r="KH16" s="35"/>
      <c r="KI16" s="35"/>
    </row>
    <row r="17" spans="1:295" s="37" customFormat="1" ht="30" customHeight="1" thickBot="1" x14ac:dyDescent="0.3">
      <c r="A17" s="13" t="s">
        <v>18</v>
      </c>
      <c r="B17" s="38" t="s">
        <v>66</v>
      </c>
      <c r="C17" s="39" t="s">
        <v>41</v>
      </c>
      <c r="D17" s="40">
        <v>0</v>
      </c>
      <c r="E17" s="41">
        <f>Début_Projet</f>
        <v>45877</v>
      </c>
      <c r="F17" s="41">
        <f>Début_Projet</f>
        <v>45877</v>
      </c>
      <c r="G17" s="36"/>
      <c r="H17" s="36">
        <f t="shared" si="406"/>
        <v>1</v>
      </c>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c r="FU17" s="35"/>
      <c r="FV17" s="35"/>
      <c r="FW17" s="35"/>
      <c r="FX17" s="35"/>
      <c r="FY17" s="35"/>
      <c r="FZ17" s="35"/>
      <c r="GA17" s="35"/>
      <c r="GB17" s="35"/>
      <c r="GC17" s="35"/>
      <c r="GD17" s="35"/>
      <c r="GE17" s="35"/>
      <c r="GF17" s="35"/>
      <c r="GG17" s="35"/>
      <c r="GH17" s="35"/>
      <c r="GI17" s="35"/>
      <c r="GJ17" s="35"/>
      <c r="GK17" s="35"/>
      <c r="GL17" s="35"/>
      <c r="GM17" s="35"/>
      <c r="GN17" s="35"/>
      <c r="GO17" s="35"/>
      <c r="GP17" s="35"/>
      <c r="GQ17" s="35"/>
      <c r="GR17" s="35"/>
      <c r="GS17" s="35"/>
      <c r="GT17" s="35"/>
      <c r="GU17" s="35"/>
      <c r="GV17" s="35"/>
      <c r="GW17" s="35"/>
      <c r="GX17" s="35"/>
      <c r="GY17" s="35"/>
      <c r="GZ17" s="35"/>
      <c r="HA17" s="35"/>
      <c r="HB17" s="35"/>
      <c r="HC17" s="35"/>
      <c r="HD17" s="35"/>
      <c r="HE17" s="35"/>
      <c r="HF17" s="35"/>
      <c r="HG17" s="35"/>
      <c r="HH17" s="35"/>
      <c r="HI17" s="35"/>
      <c r="HJ17" s="35"/>
      <c r="HK17" s="35"/>
      <c r="HL17" s="35"/>
      <c r="HM17" s="35"/>
      <c r="HN17" s="35"/>
      <c r="HO17" s="35"/>
      <c r="HP17" s="35"/>
      <c r="HQ17" s="35"/>
      <c r="HR17" s="35"/>
      <c r="HS17" s="35"/>
      <c r="HT17" s="35"/>
      <c r="HU17" s="35"/>
      <c r="HV17" s="35"/>
      <c r="HW17" s="35"/>
      <c r="HX17" s="35"/>
      <c r="HY17" s="35"/>
      <c r="HZ17" s="35"/>
      <c r="IA17" s="35"/>
      <c r="IB17" s="35"/>
      <c r="IC17" s="35"/>
      <c r="ID17" s="35"/>
      <c r="IE17" s="35"/>
      <c r="IF17" s="35"/>
      <c r="IG17" s="35"/>
      <c r="IH17" s="35"/>
      <c r="II17" s="35"/>
      <c r="IJ17" s="35"/>
      <c r="IK17" s="35"/>
      <c r="IL17" s="35"/>
      <c r="IM17" s="35"/>
      <c r="IN17" s="35"/>
      <c r="IO17" s="35"/>
      <c r="IP17" s="35"/>
      <c r="IQ17" s="35"/>
      <c r="IR17" s="35"/>
      <c r="IS17" s="35"/>
      <c r="IT17" s="35"/>
      <c r="IU17" s="35"/>
      <c r="IV17" s="35"/>
      <c r="IW17" s="35"/>
      <c r="IX17" s="35"/>
      <c r="IY17" s="35"/>
      <c r="IZ17" s="35"/>
      <c r="JA17" s="35"/>
      <c r="JB17" s="35"/>
      <c r="JC17" s="35"/>
      <c r="JD17" s="35"/>
      <c r="JE17" s="35"/>
      <c r="JF17" s="35"/>
      <c r="JG17" s="35"/>
      <c r="JH17" s="35"/>
      <c r="JI17" s="35"/>
      <c r="JJ17" s="35"/>
      <c r="JK17" s="35"/>
      <c r="JL17" s="35"/>
      <c r="JM17" s="35"/>
      <c r="JN17" s="35"/>
      <c r="JO17" s="35"/>
      <c r="JP17" s="35"/>
      <c r="JQ17" s="35"/>
      <c r="JR17" s="35"/>
      <c r="JS17" s="35"/>
      <c r="JT17" s="35"/>
      <c r="JU17" s="35"/>
      <c r="JV17" s="35"/>
      <c r="JW17" s="35"/>
      <c r="JX17" s="35"/>
      <c r="JY17" s="35"/>
      <c r="JZ17" s="35"/>
      <c r="KA17" s="35"/>
      <c r="KB17" s="35"/>
      <c r="KC17" s="35"/>
      <c r="KD17" s="35"/>
      <c r="KE17" s="35"/>
      <c r="KF17" s="35"/>
      <c r="KG17" s="35"/>
      <c r="KH17" s="35"/>
      <c r="KI17" s="35"/>
    </row>
    <row r="18" spans="1:295" s="37" customFormat="1" ht="30" customHeight="1" thickBot="1" x14ac:dyDescent="0.3">
      <c r="A18" s="13"/>
      <c r="B18" s="108" t="s">
        <v>74</v>
      </c>
      <c r="C18" s="39" t="s">
        <v>61</v>
      </c>
      <c r="D18" s="40">
        <v>0</v>
      </c>
      <c r="E18" s="41">
        <f>Début_Projet</f>
        <v>45877</v>
      </c>
      <c r="F18" s="41">
        <v>45915</v>
      </c>
      <c r="G18" s="36"/>
      <c r="H18" s="36"/>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c r="FU18" s="35"/>
      <c r="FV18" s="35"/>
      <c r="FW18" s="35"/>
      <c r="FX18" s="35"/>
      <c r="FY18" s="35"/>
      <c r="FZ18" s="35"/>
      <c r="GA18" s="35"/>
      <c r="GB18" s="35"/>
      <c r="GC18" s="35"/>
      <c r="GD18" s="35"/>
      <c r="GE18" s="35"/>
      <c r="GF18" s="35"/>
      <c r="GG18" s="35"/>
      <c r="GH18" s="35"/>
      <c r="GI18" s="35"/>
      <c r="GJ18" s="35"/>
      <c r="GK18" s="35"/>
      <c r="GL18" s="35"/>
      <c r="GM18" s="35"/>
      <c r="GN18" s="35"/>
      <c r="GO18" s="35"/>
      <c r="GP18" s="35"/>
      <c r="GQ18" s="35"/>
      <c r="GR18" s="35"/>
      <c r="GS18" s="35"/>
      <c r="GT18" s="35"/>
      <c r="GU18" s="35"/>
      <c r="GV18" s="35"/>
      <c r="GW18" s="35"/>
      <c r="GX18" s="35"/>
      <c r="GY18" s="35"/>
      <c r="GZ18" s="35"/>
      <c r="HA18" s="35"/>
      <c r="HB18" s="35"/>
      <c r="HC18" s="35"/>
      <c r="HD18" s="35"/>
      <c r="HE18" s="35"/>
      <c r="HF18" s="35"/>
      <c r="HG18" s="35"/>
      <c r="HH18" s="35"/>
      <c r="HI18" s="35"/>
      <c r="HJ18" s="35"/>
      <c r="HK18" s="35"/>
      <c r="HL18" s="35"/>
      <c r="HM18" s="35"/>
      <c r="HN18" s="35"/>
      <c r="HO18" s="35"/>
      <c r="HP18" s="35"/>
      <c r="HQ18" s="35"/>
      <c r="HR18" s="35"/>
      <c r="HS18" s="35"/>
      <c r="HT18" s="35"/>
      <c r="HU18" s="35"/>
      <c r="HV18" s="35"/>
      <c r="HW18" s="35"/>
      <c r="HX18" s="35"/>
      <c r="HY18" s="35"/>
      <c r="HZ18" s="35"/>
      <c r="IA18" s="35"/>
      <c r="IB18" s="35"/>
      <c r="IC18" s="35"/>
      <c r="ID18" s="35"/>
      <c r="IE18" s="35"/>
      <c r="IF18" s="35"/>
      <c r="IG18" s="35"/>
      <c r="IH18" s="35"/>
      <c r="II18" s="35"/>
      <c r="IJ18" s="35"/>
      <c r="IK18" s="35"/>
      <c r="IL18" s="35"/>
      <c r="IM18" s="35"/>
      <c r="IN18" s="35"/>
      <c r="IO18" s="35"/>
      <c r="IP18" s="35"/>
      <c r="IQ18" s="35"/>
      <c r="IR18" s="35"/>
      <c r="IS18" s="35"/>
      <c r="IT18" s="35"/>
      <c r="IU18" s="35"/>
      <c r="IV18" s="35"/>
      <c r="IW18" s="35"/>
      <c r="IX18" s="35"/>
      <c r="IY18" s="35"/>
      <c r="IZ18" s="35"/>
      <c r="JA18" s="35"/>
      <c r="JB18" s="35"/>
      <c r="JC18" s="35"/>
      <c r="JD18" s="35"/>
      <c r="JE18" s="35"/>
      <c r="JF18" s="35"/>
      <c r="JG18" s="35"/>
      <c r="JH18" s="35"/>
      <c r="JI18" s="35"/>
      <c r="JJ18" s="35"/>
      <c r="JK18" s="35"/>
      <c r="JL18" s="35"/>
      <c r="JM18" s="35"/>
      <c r="JN18" s="35"/>
      <c r="JO18" s="35"/>
      <c r="JP18" s="35"/>
      <c r="JQ18" s="35"/>
      <c r="JR18" s="35"/>
      <c r="JS18" s="35"/>
      <c r="JT18" s="35"/>
      <c r="JU18" s="35"/>
      <c r="JV18" s="35"/>
      <c r="JW18" s="35"/>
      <c r="JX18" s="35"/>
      <c r="JY18" s="35"/>
      <c r="JZ18" s="35"/>
      <c r="KA18" s="35"/>
      <c r="KB18" s="35"/>
      <c r="KC18" s="35"/>
      <c r="KD18" s="35"/>
      <c r="KE18" s="35"/>
      <c r="KF18" s="35"/>
      <c r="KG18" s="35"/>
      <c r="KH18" s="35"/>
      <c r="KI18" s="35"/>
    </row>
    <row r="19" spans="1:295" s="37" customFormat="1" ht="30" customHeight="1" thickBot="1" x14ac:dyDescent="0.3">
      <c r="A19" s="13" t="s">
        <v>19</v>
      </c>
      <c r="B19" s="38" t="s">
        <v>42</v>
      </c>
      <c r="C19" s="39" t="s">
        <v>61</v>
      </c>
      <c r="D19" s="40">
        <v>0</v>
      </c>
      <c r="E19" s="41">
        <v>45878</v>
      </c>
      <c r="F19" s="41">
        <v>45878</v>
      </c>
      <c r="G19" s="36"/>
      <c r="H19" s="36">
        <f t="shared" si="406"/>
        <v>1</v>
      </c>
      <c r="I19" s="35"/>
      <c r="J19" s="35"/>
      <c r="K19" s="35"/>
      <c r="L19" s="35"/>
      <c r="M19" s="35"/>
      <c r="N19" s="35"/>
      <c r="O19" s="35"/>
      <c r="P19" s="35"/>
      <c r="Q19" s="35"/>
      <c r="R19" s="35"/>
      <c r="S19" s="35"/>
      <c r="T19" s="35"/>
      <c r="U19" s="42"/>
      <c r="V19" s="42"/>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42"/>
      <c r="BZ19" s="42"/>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42"/>
      <c r="ED19" s="42"/>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c r="FU19" s="35"/>
      <c r="FV19" s="35"/>
      <c r="FW19" s="35"/>
      <c r="FX19" s="35"/>
      <c r="FY19" s="35"/>
      <c r="FZ19" s="35"/>
      <c r="GA19" s="35"/>
      <c r="GB19" s="35"/>
      <c r="GC19" s="35"/>
      <c r="GD19" s="35"/>
      <c r="GE19" s="35"/>
      <c r="GF19" s="35"/>
      <c r="GG19" s="42"/>
      <c r="GH19" s="42"/>
      <c r="GI19" s="35"/>
      <c r="GJ19" s="35"/>
      <c r="GK19" s="35"/>
      <c r="GL19" s="35"/>
      <c r="GM19" s="35"/>
      <c r="GN19" s="35"/>
      <c r="GO19" s="35"/>
      <c r="GP19" s="35"/>
      <c r="GQ19" s="35"/>
      <c r="GR19" s="35"/>
      <c r="GS19" s="35"/>
      <c r="GT19" s="35"/>
      <c r="GU19" s="35"/>
      <c r="GV19" s="35"/>
      <c r="GW19" s="35"/>
      <c r="GX19" s="35"/>
      <c r="GY19" s="35"/>
      <c r="GZ19" s="35"/>
      <c r="HA19" s="35"/>
      <c r="HB19" s="35"/>
      <c r="HC19" s="35"/>
      <c r="HD19" s="35"/>
      <c r="HE19" s="35"/>
      <c r="HF19" s="35"/>
      <c r="HG19" s="35"/>
      <c r="HH19" s="35"/>
      <c r="HI19" s="35"/>
      <c r="HJ19" s="35"/>
      <c r="HK19" s="35"/>
      <c r="HL19" s="35"/>
      <c r="HM19" s="35"/>
      <c r="HN19" s="35"/>
      <c r="HO19" s="35"/>
      <c r="HP19" s="35"/>
      <c r="HQ19" s="35"/>
      <c r="HR19" s="35"/>
      <c r="HS19" s="35"/>
      <c r="HT19" s="35"/>
      <c r="HU19" s="35"/>
      <c r="HV19" s="35"/>
      <c r="HW19" s="35"/>
      <c r="HX19" s="35"/>
      <c r="HY19" s="35"/>
      <c r="HZ19" s="35"/>
      <c r="IA19" s="35"/>
      <c r="IB19" s="35"/>
      <c r="IC19" s="35"/>
      <c r="ID19" s="35"/>
      <c r="IE19" s="35"/>
      <c r="IF19" s="35"/>
      <c r="IG19" s="35"/>
      <c r="IH19" s="35"/>
      <c r="II19" s="35"/>
      <c r="IJ19" s="35"/>
      <c r="IK19" s="42"/>
      <c r="IL19" s="42"/>
      <c r="IM19" s="35"/>
      <c r="IN19" s="35"/>
      <c r="IO19" s="35"/>
      <c r="IP19" s="35"/>
      <c r="IQ19" s="35"/>
      <c r="IR19" s="35"/>
      <c r="IS19" s="35"/>
      <c r="IT19" s="35"/>
      <c r="IU19" s="35"/>
      <c r="IV19" s="35"/>
      <c r="IW19" s="35"/>
      <c r="IX19" s="35"/>
      <c r="IY19" s="35"/>
      <c r="IZ19" s="35"/>
      <c r="JA19" s="35"/>
      <c r="JB19" s="35"/>
      <c r="JC19" s="35"/>
      <c r="JD19" s="35"/>
      <c r="JE19" s="35"/>
      <c r="JF19" s="35"/>
      <c r="JG19" s="35"/>
      <c r="JH19" s="35"/>
      <c r="JI19" s="35"/>
      <c r="JJ19" s="35"/>
      <c r="JK19" s="35"/>
      <c r="JL19" s="35"/>
      <c r="JM19" s="35"/>
      <c r="JN19" s="35"/>
      <c r="JO19" s="35"/>
      <c r="JP19" s="35"/>
      <c r="JQ19" s="35"/>
      <c r="JR19" s="35"/>
      <c r="JS19" s="35"/>
      <c r="JT19" s="35"/>
      <c r="JU19" s="35"/>
      <c r="JV19" s="35"/>
      <c r="JW19" s="35"/>
      <c r="JX19" s="35"/>
      <c r="JY19" s="35"/>
      <c r="JZ19" s="35"/>
      <c r="KA19" s="35"/>
      <c r="KB19" s="35"/>
      <c r="KC19" s="35"/>
      <c r="KD19" s="35"/>
      <c r="KE19" s="35"/>
      <c r="KF19" s="35"/>
      <c r="KG19" s="35"/>
      <c r="KH19" s="35"/>
      <c r="KI19" s="35"/>
    </row>
    <row r="20" spans="1:295" s="37" customFormat="1" ht="30" customHeight="1" thickBot="1" x14ac:dyDescent="0.3">
      <c r="A20" s="21"/>
      <c r="B20" s="38" t="s">
        <v>43</v>
      </c>
      <c r="C20" s="39" t="s">
        <v>44</v>
      </c>
      <c r="D20" s="40">
        <v>0</v>
      </c>
      <c r="E20" s="41">
        <v>45909</v>
      </c>
      <c r="F20" s="41">
        <v>45915</v>
      </c>
      <c r="G20" s="36"/>
      <c r="H20" s="36">
        <f t="shared" si="406"/>
        <v>7</v>
      </c>
      <c r="I20" s="35"/>
      <c r="J20" s="35"/>
      <c r="K20" s="35"/>
      <c r="L20" s="35"/>
      <c r="M20" s="35"/>
      <c r="N20" s="35"/>
      <c r="O20" s="35"/>
      <c r="P20" s="35"/>
      <c r="Q20" s="35"/>
      <c r="R20" s="35"/>
      <c r="S20" s="35"/>
      <c r="T20" s="35"/>
      <c r="U20" s="35"/>
      <c r="V20" s="35"/>
      <c r="W20" s="35"/>
      <c r="X20" s="35"/>
      <c r="Y20" s="42"/>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42"/>
      <c r="CD20" s="35"/>
      <c r="CE20" s="35"/>
      <c r="CF20" s="35"/>
      <c r="CG20" s="35"/>
      <c r="CH20" s="35"/>
      <c r="CI20" s="35"/>
      <c r="CJ20" s="35"/>
      <c r="CK20" s="35"/>
      <c r="CL20" s="35"/>
      <c r="CM20" s="35"/>
      <c r="CN20" s="35"/>
      <c r="CO20" s="35"/>
      <c r="CP20" s="35"/>
      <c r="CQ20" s="35"/>
      <c r="CR20" s="35"/>
      <c r="CS20" s="35"/>
      <c r="CT20" s="35"/>
      <c r="CU20" s="35"/>
      <c r="CV20" s="35"/>
      <c r="CW20" s="35"/>
      <c r="CX20" s="35"/>
      <c r="CY20" s="35"/>
      <c r="CZ20" s="35"/>
      <c r="DA20" s="35"/>
      <c r="DB20" s="35"/>
      <c r="DC20" s="35"/>
      <c r="DD20" s="35"/>
      <c r="DE20" s="35"/>
      <c r="DF20" s="35"/>
      <c r="DG20" s="35"/>
      <c r="DH20" s="35"/>
      <c r="DI20" s="35"/>
      <c r="DJ20" s="35"/>
      <c r="DK20" s="35"/>
      <c r="DL20" s="35"/>
      <c r="DM20" s="35"/>
      <c r="DN20" s="35"/>
      <c r="DO20" s="35"/>
      <c r="DP20" s="35"/>
      <c r="DQ20" s="35"/>
      <c r="DR20" s="35"/>
      <c r="DS20" s="35"/>
      <c r="DT20" s="35"/>
      <c r="DU20" s="35"/>
      <c r="DV20" s="35"/>
      <c r="DW20" s="35"/>
      <c r="DX20" s="35"/>
      <c r="DY20" s="35"/>
      <c r="DZ20" s="35"/>
      <c r="EA20" s="35"/>
      <c r="EB20" s="35"/>
      <c r="EC20" s="35"/>
      <c r="ED20" s="35"/>
      <c r="EE20" s="35"/>
      <c r="EF20" s="35"/>
      <c r="EG20" s="42"/>
      <c r="EH20" s="35"/>
      <c r="EI20" s="35"/>
      <c r="EJ20" s="35"/>
      <c r="EK20" s="35"/>
      <c r="EL20" s="35"/>
      <c r="EM20" s="35"/>
      <c r="EN20" s="35"/>
      <c r="EO20" s="35"/>
      <c r="EP20" s="35"/>
      <c r="EQ20" s="35"/>
      <c r="ER20" s="35"/>
      <c r="ES20" s="35"/>
      <c r="ET20" s="35"/>
      <c r="EU20" s="35"/>
      <c r="EV20" s="35"/>
      <c r="EW20" s="35"/>
      <c r="EX20" s="35"/>
      <c r="EY20" s="35"/>
      <c r="EZ20" s="35"/>
      <c r="FA20" s="35"/>
      <c r="FB20" s="35"/>
      <c r="FC20" s="35"/>
      <c r="FD20" s="35"/>
      <c r="FE20" s="35"/>
      <c r="FF20" s="35"/>
      <c r="FG20" s="35"/>
      <c r="FH20" s="35"/>
      <c r="FI20" s="35"/>
      <c r="FJ20" s="35"/>
      <c r="FK20" s="35"/>
      <c r="FL20" s="35"/>
      <c r="FM20" s="35"/>
      <c r="FN20" s="35"/>
      <c r="FO20" s="35"/>
      <c r="FP20" s="35"/>
      <c r="FQ20" s="35"/>
      <c r="FR20" s="35"/>
      <c r="FS20" s="35"/>
      <c r="FT20" s="35"/>
      <c r="FU20" s="35"/>
      <c r="FV20" s="35"/>
      <c r="FW20" s="35"/>
      <c r="FX20" s="35"/>
      <c r="FY20" s="35"/>
      <c r="FZ20" s="35"/>
      <c r="GA20" s="35"/>
      <c r="GB20" s="35"/>
      <c r="GC20" s="35"/>
      <c r="GD20" s="35"/>
      <c r="GE20" s="35"/>
      <c r="GF20" s="35"/>
      <c r="GG20" s="35"/>
      <c r="GH20" s="35"/>
      <c r="GI20" s="35"/>
      <c r="GJ20" s="35"/>
      <c r="GK20" s="42"/>
      <c r="GL20" s="35"/>
      <c r="GM20" s="35"/>
      <c r="GN20" s="35"/>
      <c r="GO20" s="35"/>
      <c r="GP20" s="35"/>
      <c r="GQ20" s="35"/>
      <c r="GR20" s="35"/>
      <c r="GS20" s="35"/>
      <c r="GT20" s="35"/>
      <c r="GU20" s="35"/>
      <c r="GV20" s="35"/>
      <c r="GW20" s="35"/>
      <c r="GX20" s="35"/>
      <c r="GY20" s="35"/>
      <c r="GZ20" s="35"/>
      <c r="HA20" s="35"/>
      <c r="HB20" s="35"/>
      <c r="HC20" s="35"/>
      <c r="HD20" s="35"/>
      <c r="HE20" s="35"/>
      <c r="HF20" s="35"/>
      <c r="HG20" s="35"/>
      <c r="HH20" s="35"/>
      <c r="HI20" s="35"/>
      <c r="HJ20" s="35"/>
      <c r="HK20" s="35"/>
      <c r="HL20" s="35"/>
      <c r="HM20" s="35"/>
      <c r="HN20" s="35"/>
      <c r="HO20" s="35"/>
      <c r="HP20" s="35"/>
      <c r="HQ20" s="35"/>
      <c r="HR20" s="35"/>
      <c r="HS20" s="35"/>
      <c r="HT20" s="35"/>
      <c r="HU20" s="35"/>
      <c r="HV20" s="35"/>
      <c r="HW20" s="35"/>
      <c r="HX20" s="35"/>
      <c r="HY20" s="35"/>
      <c r="HZ20" s="35"/>
      <c r="IA20" s="35"/>
      <c r="IB20" s="35"/>
      <c r="IC20" s="35"/>
      <c r="ID20" s="35"/>
      <c r="IE20" s="35"/>
      <c r="IF20" s="35"/>
      <c r="IG20" s="35"/>
      <c r="IH20" s="35"/>
      <c r="II20" s="35"/>
      <c r="IJ20" s="35"/>
      <c r="IK20" s="35"/>
      <c r="IL20" s="35"/>
      <c r="IM20" s="35"/>
      <c r="IN20" s="35"/>
      <c r="IO20" s="42"/>
      <c r="IP20" s="35"/>
      <c r="IQ20" s="35"/>
      <c r="IR20" s="35"/>
      <c r="IS20" s="35"/>
      <c r="IT20" s="35"/>
      <c r="IU20" s="35"/>
      <c r="IV20" s="35"/>
      <c r="IW20" s="35"/>
      <c r="IX20" s="35"/>
      <c r="IY20" s="35"/>
      <c r="IZ20" s="35"/>
      <c r="JA20" s="35"/>
      <c r="JB20" s="35"/>
      <c r="JC20" s="35"/>
      <c r="JD20" s="35"/>
      <c r="JE20" s="35"/>
      <c r="JF20" s="35"/>
      <c r="JG20" s="35"/>
      <c r="JH20" s="35"/>
      <c r="JI20" s="35"/>
      <c r="JJ20" s="35"/>
      <c r="JK20" s="35"/>
      <c r="JL20" s="35"/>
      <c r="JM20" s="35"/>
      <c r="JN20" s="35"/>
      <c r="JO20" s="35"/>
      <c r="JP20" s="35"/>
      <c r="JQ20" s="35"/>
      <c r="JR20" s="35"/>
      <c r="JS20" s="35"/>
      <c r="JT20" s="35"/>
      <c r="JU20" s="35"/>
      <c r="JV20" s="35"/>
      <c r="JW20" s="35"/>
      <c r="JX20" s="35"/>
      <c r="JY20" s="35"/>
      <c r="JZ20" s="35"/>
      <c r="KA20" s="35"/>
      <c r="KB20" s="35"/>
      <c r="KC20" s="35"/>
      <c r="KD20" s="35"/>
      <c r="KE20" s="35"/>
      <c r="KF20" s="35"/>
      <c r="KG20" s="35"/>
      <c r="KH20" s="35"/>
      <c r="KI20" s="35"/>
    </row>
    <row r="21" spans="1:295" s="37" customFormat="1" ht="30" customHeight="1" thickBot="1" x14ac:dyDescent="0.3">
      <c r="A21" s="21"/>
      <c r="B21" s="38" t="s">
        <v>45</v>
      </c>
      <c r="C21" s="39" t="s">
        <v>41</v>
      </c>
      <c r="D21" s="40">
        <v>0</v>
      </c>
      <c r="E21" s="41">
        <v>45915</v>
      </c>
      <c r="F21" s="41">
        <v>45930</v>
      </c>
      <c r="G21" s="36"/>
      <c r="H21" s="36">
        <f t="shared" si="406"/>
        <v>16</v>
      </c>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c r="FS21" s="35"/>
      <c r="FT21" s="35"/>
      <c r="FU21" s="35"/>
      <c r="FV21" s="35"/>
      <c r="FW21" s="35"/>
      <c r="FX21" s="35"/>
      <c r="FY21" s="35"/>
      <c r="FZ21" s="35"/>
      <c r="GA21" s="35"/>
      <c r="GB21" s="35"/>
      <c r="GC21" s="35"/>
      <c r="GD21" s="35"/>
      <c r="GE21" s="35"/>
      <c r="GF21" s="35"/>
      <c r="GG21" s="35"/>
      <c r="GH21" s="35"/>
      <c r="GI21" s="35"/>
      <c r="GJ21" s="35"/>
      <c r="GK21" s="35"/>
      <c r="GL21" s="35"/>
      <c r="GM21" s="35"/>
      <c r="GN21" s="35"/>
      <c r="GO21" s="35"/>
      <c r="GP21" s="35"/>
      <c r="GQ21" s="35"/>
      <c r="GR21" s="35"/>
      <c r="GS21" s="35"/>
      <c r="GT21" s="35"/>
      <c r="GU21" s="35"/>
      <c r="GV21" s="35"/>
      <c r="GW21" s="35"/>
      <c r="GX21" s="35"/>
      <c r="GY21" s="35"/>
      <c r="GZ21" s="35"/>
      <c r="HA21" s="35"/>
      <c r="HB21" s="35"/>
      <c r="HC21" s="35"/>
      <c r="HD21" s="35"/>
      <c r="HE21" s="35"/>
      <c r="HF21" s="35"/>
      <c r="HG21" s="35"/>
      <c r="HH21" s="35"/>
      <c r="HI21" s="35"/>
      <c r="HJ21" s="35"/>
      <c r="HK21" s="35"/>
      <c r="HL21" s="35"/>
      <c r="HM21" s="35"/>
      <c r="HN21" s="35"/>
      <c r="HO21" s="35"/>
      <c r="HP21" s="35"/>
      <c r="HQ21" s="35"/>
      <c r="HR21" s="35"/>
      <c r="HS21" s="35"/>
      <c r="HT21" s="35"/>
      <c r="HU21" s="35"/>
      <c r="HV21" s="35"/>
      <c r="HW21" s="35"/>
      <c r="HX21" s="35"/>
      <c r="HY21" s="35"/>
      <c r="HZ21" s="35"/>
      <c r="IA21" s="35"/>
      <c r="IB21" s="35"/>
      <c r="IC21" s="35"/>
      <c r="ID21" s="35"/>
      <c r="IE21" s="35"/>
      <c r="IF21" s="35"/>
      <c r="IG21" s="35"/>
      <c r="IH21" s="35"/>
      <c r="II21" s="35"/>
      <c r="IJ21" s="35"/>
      <c r="IK21" s="35"/>
      <c r="IL21" s="35"/>
      <c r="IM21" s="35"/>
      <c r="IN21" s="35"/>
      <c r="IO21" s="35"/>
      <c r="IP21" s="35"/>
      <c r="IQ21" s="35"/>
      <c r="IR21" s="35"/>
      <c r="IS21" s="35"/>
      <c r="IT21" s="35"/>
      <c r="IU21" s="35"/>
      <c r="IV21" s="35"/>
      <c r="IW21" s="35"/>
      <c r="IX21" s="35"/>
      <c r="IY21" s="35"/>
      <c r="IZ21" s="35"/>
      <c r="JA21" s="35"/>
      <c r="JB21" s="35"/>
      <c r="JC21" s="35"/>
      <c r="JD21" s="35"/>
      <c r="JE21" s="35"/>
      <c r="JF21" s="35"/>
      <c r="JG21" s="35"/>
      <c r="JH21" s="35"/>
      <c r="JI21" s="35"/>
      <c r="JJ21" s="35"/>
      <c r="JK21" s="35"/>
      <c r="JL21" s="35"/>
      <c r="JM21" s="35"/>
      <c r="JN21" s="35"/>
      <c r="JO21" s="35"/>
      <c r="JP21" s="35"/>
      <c r="JQ21" s="35"/>
      <c r="JR21" s="35"/>
      <c r="JS21" s="35"/>
      <c r="JT21" s="35"/>
      <c r="JU21" s="35"/>
      <c r="JV21" s="35"/>
      <c r="JW21" s="35"/>
      <c r="JX21" s="35"/>
      <c r="JY21" s="35"/>
      <c r="JZ21" s="35"/>
      <c r="KA21" s="35"/>
      <c r="KB21" s="35"/>
      <c r="KC21" s="35"/>
      <c r="KD21" s="35"/>
      <c r="KE21" s="35"/>
      <c r="KF21" s="35"/>
      <c r="KG21" s="35"/>
      <c r="KH21" s="35"/>
      <c r="KI21" s="35"/>
    </row>
    <row r="22" spans="1:295" s="37" customFormat="1" ht="30" customHeight="1" thickBot="1" x14ac:dyDescent="0.3">
      <c r="A22" s="21"/>
      <c r="B22" s="38" t="s">
        <v>46</v>
      </c>
      <c r="C22" s="39" t="s">
        <v>63</v>
      </c>
      <c r="D22" s="40">
        <v>0</v>
      </c>
      <c r="E22" s="41">
        <v>45931</v>
      </c>
      <c r="F22" s="41">
        <f>E22+15</f>
        <v>45946</v>
      </c>
      <c r="G22" s="36"/>
      <c r="H22" s="36">
        <f t="shared" si="406"/>
        <v>16</v>
      </c>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c r="CV22" s="35"/>
      <c r="CW22" s="35"/>
      <c r="CX22" s="35"/>
      <c r="CY22" s="35"/>
      <c r="CZ22" s="35"/>
      <c r="DA22" s="35"/>
      <c r="DB22" s="35"/>
      <c r="DC22" s="35"/>
      <c r="DD22" s="35"/>
      <c r="DE22" s="35"/>
      <c r="DF22" s="35"/>
      <c r="DG22" s="35"/>
      <c r="DH22" s="35"/>
      <c r="DI22" s="35"/>
      <c r="DJ22" s="35"/>
      <c r="DK22" s="35"/>
      <c r="DL22" s="35"/>
      <c r="DM22" s="35"/>
      <c r="DN22" s="35"/>
      <c r="DO22" s="35"/>
      <c r="DP22" s="35"/>
      <c r="DQ22" s="35"/>
      <c r="DR22" s="35"/>
      <c r="DS22" s="35"/>
      <c r="DT22" s="35"/>
      <c r="DU22" s="35"/>
      <c r="DV22" s="35"/>
      <c r="DW22" s="35"/>
      <c r="DX22" s="35"/>
      <c r="DY22" s="35"/>
      <c r="DZ22" s="35"/>
      <c r="EA22" s="35"/>
      <c r="EB22" s="35"/>
      <c r="EC22" s="35"/>
      <c r="ED22" s="35"/>
      <c r="EE22" s="35"/>
      <c r="EF22" s="35"/>
      <c r="EG22" s="35"/>
      <c r="EH22" s="35"/>
      <c r="EI22" s="35"/>
      <c r="EJ22" s="35"/>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c r="FS22" s="35"/>
      <c r="FT22" s="35"/>
      <c r="FU22" s="35"/>
      <c r="FV22" s="35"/>
      <c r="FW22" s="35"/>
      <c r="FX22" s="35"/>
      <c r="FY22" s="35"/>
      <c r="FZ22" s="35"/>
      <c r="GA22" s="35"/>
      <c r="GB22" s="35"/>
      <c r="GC22" s="35"/>
      <c r="GD22" s="35"/>
      <c r="GE22" s="35"/>
      <c r="GF22" s="35"/>
      <c r="GG22" s="35"/>
      <c r="GH22" s="35"/>
      <c r="GI22" s="35"/>
      <c r="GJ22" s="35"/>
      <c r="GK22" s="35"/>
      <c r="GL22" s="35"/>
      <c r="GM22" s="35"/>
      <c r="GN22" s="35"/>
      <c r="GO22" s="35"/>
      <c r="GP22" s="35"/>
      <c r="GQ22" s="35"/>
      <c r="GR22" s="35"/>
      <c r="GS22" s="35"/>
      <c r="GT22" s="35"/>
      <c r="GU22" s="35"/>
      <c r="GV22" s="35"/>
      <c r="GW22" s="35"/>
      <c r="GX22" s="35"/>
      <c r="GY22" s="35"/>
      <c r="GZ22" s="35"/>
      <c r="HA22" s="35"/>
      <c r="HB22" s="35"/>
      <c r="HC22" s="35"/>
      <c r="HD22" s="35"/>
      <c r="HE22" s="35"/>
      <c r="HF22" s="35"/>
      <c r="HG22" s="35"/>
      <c r="HH22" s="35"/>
      <c r="HI22" s="35"/>
      <c r="HJ22" s="35"/>
      <c r="HK22" s="35"/>
      <c r="HL22" s="35"/>
      <c r="HM22" s="35"/>
      <c r="HN22" s="35"/>
      <c r="HO22" s="35"/>
      <c r="HP22" s="35"/>
      <c r="HQ22" s="35"/>
      <c r="HR22" s="35"/>
      <c r="HS22" s="35"/>
      <c r="HT22" s="35"/>
      <c r="HU22" s="35"/>
      <c r="HV22" s="35"/>
      <c r="HW22" s="35"/>
      <c r="HX22" s="35"/>
      <c r="HY22" s="35"/>
      <c r="HZ22" s="35"/>
      <c r="IA22" s="35"/>
      <c r="IB22" s="35"/>
      <c r="IC22" s="35"/>
      <c r="ID22" s="35"/>
      <c r="IE22" s="35"/>
      <c r="IF22" s="35"/>
      <c r="IG22" s="35"/>
      <c r="IH22" s="35"/>
      <c r="II22" s="35"/>
      <c r="IJ22" s="35"/>
      <c r="IK22" s="35"/>
      <c r="IL22" s="35"/>
      <c r="IM22" s="35"/>
      <c r="IN22" s="35"/>
      <c r="IO22" s="35"/>
      <c r="IP22" s="35"/>
      <c r="IQ22" s="35"/>
      <c r="IR22" s="35"/>
      <c r="IS22" s="35"/>
      <c r="IT22" s="35"/>
      <c r="IU22" s="35"/>
      <c r="IV22" s="35"/>
      <c r="IW22" s="35"/>
      <c r="IX22" s="35"/>
      <c r="IY22" s="35"/>
      <c r="IZ22" s="35"/>
      <c r="JA22" s="35"/>
      <c r="JB22" s="35"/>
      <c r="JC22" s="35"/>
      <c r="JD22" s="35"/>
      <c r="JE22" s="35"/>
      <c r="JF22" s="35"/>
      <c r="JG22" s="35"/>
      <c r="JH22" s="35"/>
      <c r="JI22" s="35"/>
      <c r="JJ22" s="35"/>
      <c r="JK22" s="35"/>
      <c r="JL22" s="35"/>
      <c r="JM22" s="35"/>
      <c r="JN22" s="35"/>
      <c r="JO22" s="35"/>
      <c r="JP22" s="35"/>
      <c r="JQ22" s="35"/>
      <c r="JR22" s="35"/>
      <c r="JS22" s="35"/>
      <c r="JT22" s="35"/>
      <c r="JU22" s="35"/>
      <c r="JV22" s="35"/>
      <c r="JW22" s="35"/>
      <c r="JX22" s="35"/>
      <c r="JY22" s="35"/>
      <c r="JZ22" s="35"/>
      <c r="KA22" s="35"/>
      <c r="KB22" s="35"/>
      <c r="KC22" s="35"/>
      <c r="KD22" s="35"/>
      <c r="KE22" s="35"/>
      <c r="KF22" s="35"/>
      <c r="KG22" s="35"/>
      <c r="KH22" s="35"/>
      <c r="KI22" s="35"/>
    </row>
    <row r="23" spans="1:295" s="37" customFormat="1" ht="30" customHeight="1" thickBot="1" x14ac:dyDescent="0.3">
      <c r="A23" s="13" t="s">
        <v>21</v>
      </c>
      <c r="B23" s="43" t="s">
        <v>47</v>
      </c>
      <c r="C23" s="44"/>
      <c r="D23" s="45"/>
      <c r="E23" s="46"/>
      <c r="F23" s="47"/>
      <c r="G23" s="36"/>
      <c r="H23" s="36" t="str">
        <f t="shared" si="406"/>
        <v/>
      </c>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c r="CV23" s="35"/>
      <c r="CW23" s="35"/>
      <c r="CX23" s="35"/>
      <c r="CY23" s="35"/>
      <c r="CZ23" s="35"/>
      <c r="DA23" s="35"/>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c r="EA23" s="35"/>
      <c r="EB23" s="35"/>
      <c r="EC23" s="35"/>
      <c r="ED23" s="35"/>
      <c r="EE23" s="35"/>
      <c r="EF23" s="35"/>
      <c r="EG23" s="35"/>
      <c r="EH23" s="35"/>
      <c r="EI23" s="35"/>
      <c r="EJ23" s="35"/>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c r="FS23" s="35"/>
      <c r="FT23" s="35"/>
      <c r="FU23" s="35"/>
      <c r="FV23" s="35"/>
      <c r="FW23" s="35"/>
      <c r="FX23" s="35"/>
      <c r="FY23" s="35"/>
      <c r="FZ23" s="35"/>
      <c r="GA23" s="35"/>
      <c r="GB23" s="35"/>
      <c r="GC23" s="35"/>
      <c r="GD23" s="35"/>
      <c r="GE23" s="35"/>
      <c r="GF23" s="35"/>
      <c r="GG23" s="35"/>
      <c r="GH23" s="35"/>
      <c r="GI23" s="35"/>
      <c r="GJ23" s="35"/>
      <c r="GK23" s="35"/>
      <c r="GL23" s="35"/>
      <c r="GM23" s="35"/>
      <c r="GN23" s="35"/>
      <c r="GO23" s="35"/>
      <c r="GP23" s="35"/>
      <c r="GQ23" s="35"/>
      <c r="GR23" s="35"/>
      <c r="GS23" s="35"/>
      <c r="GT23" s="35"/>
      <c r="GU23" s="35"/>
      <c r="GV23" s="35"/>
      <c r="GW23" s="35"/>
      <c r="GX23" s="35"/>
      <c r="GY23" s="35"/>
      <c r="GZ23" s="35"/>
      <c r="HA23" s="35"/>
      <c r="HB23" s="35"/>
      <c r="HC23" s="35"/>
      <c r="HD23" s="35"/>
      <c r="HE23" s="35"/>
      <c r="HF23" s="35"/>
      <c r="HG23" s="35"/>
      <c r="HH23" s="35"/>
      <c r="HI23" s="35"/>
      <c r="HJ23" s="35"/>
      <c r="HK23" s="35"/>
      <c r="HL23" s="35"/>
      <c r="HM23" s="35"/>
      <c r="HN23" s="35"/>
      <c r="HO23" s="35"/>
      <c r="HP23" s="35"/>
      <c r="HQ23" s="35"/>
      <c r="HR23" s="35"/>
      <c r="HS23" s="35"/>
      <c r="HT23" s="35"/>
      <c r="HU23" s="35"/>
      <c r="HV23" s="35"/>
      <c r="HW23" s="35"/>
      <c r="HX23" s="35"/>
      <c r="HY23" s="35"/>
      <c r="HZ23" s="35"/>
      <c r="IA23" s="35"/>
      <c r="IB23" s="35"/>
      <c r="IC23" s="35"/>
      <c r="ID23" s="35"/>
      <c r="IE23" s="35"/>
      <c r="IF23" s="35"/>
      <c r="IG23" s="35"/>
      <c r="IH23" s="35"/>
      <c r="II23" s="35"/>
      <c r="IJ23" s="35"/>
      <c r="IK23" s="35"/>
      <c r="IL23" s="35"/>
      <c r="IM23" s="35"/>
      <c r="IN23" s="35"/>
      <c r="IO23" s="35"/>
      <c r="IP23" s="35"/>
      <c r="IQ23" s="35"/>
      <c r="IR23" s="35"/>
      <c r="IS23" s="35"/>
      <c r="IT23" s="35"/>
      <c r="IU23" s="35"/>
      <c r="IV23" s="35"/>
      <c r="IW23" s="35"/>
      <c r="IX23" s="35"/>
      <c r="IY23" s="35"/>
      <c r="IZ23" s="35"/>
      <c r="JA23" s="35"/>
      <c r="JB23" s="35"/>
      <c r="JC23" s="35"/>
      <c r="JD23" s="35"/>
      <c r="JE23" s="35"/>
      <c r="JF23" s="35"/>
      <c r="JG23" s="35"/>
      <c r="JH23" s="35"/>
      <c r="JI23" s="35"/>
      <c r="JJ23" s="35"/>
      <c r="JK23" s="35"/>
      <c r="JL23" s="35"/>
      <c r="JM23" s="35"/>
      <c r="JN23" s="35"/>
      <c r="JO23" s="35"/>
      <c r="JP23" s="35"/>
      <c r="JQ23" s="35"/>
      <c r="JR23" s="35"/>
      <c r="JS23" s="35"/>
      <c r="JT23" s="35"/>
      <c r="JU23" s="35"/>
      <c r="JV23" s="35"/>
      <c r="JW23" s="35"/>
      <c r="JX23" s="35"/>
      <c r="JY23" s="35"/>
      <c r="JZ23" s="35"/>
      <c r="KA23" s="35"/>
      <c r="KB23" s="35"/>
      <c r="KC23" s="35"/>
      <c r="KD23" s="35"/>
      <c r="KE23" s="35"/>
      <c r="KF23" s="35"/>
      <c r="KG23" s="35"/>
      <c r="KH23" s="35"/>
      <c r="KI23" s="35"/>
    </row>
    <row r="24" spans="1:295" s="37" customFormat="1" ht="30" customHeight="1" thickBot="1" x14ac:dyDescent="0.3">
      <c r="A24" s="13"/>
      <c r="B24" s="48" t="s">
        <v>49</v>
      </c>
      <c r="C24" s="49" t="s">
        <v>44</v>
      </c>
      <c r="D24" s="50">
        <v>0</v>
      </c>
      <c r="E24" s="51">
        <v>45945</v>
      </c>
      <c r="F24" s="51">
        <f>E24+60</f>
        <v>46005</v>
      </c>
      <c r="G24" s="36"/>
      <c r="H24" s="36">
        <f t="shared" si="406"/>
        <v>61</v>
      </c>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c r="FS24" s="35"/>
      <c r="FT24" s="35"/>
      <c r="FU24" s="35"/>
      <c r="FV24" s="35"/>
      <c r="FW24" s="35"/>
      <c r="FX24" s="35"/>
      <c r="FY24" s="35"/>
      <c r="FZ24" s="35"/>
      <c r="GA24" s="35"/>
      <c r="GB24" s="35"/>
      <c r="GC24" s="35"/>
      <c r="GD24" s="35"/>
      <c r="GE24" s="35"/>
      <c r="GF24" s="35"/>
      <c r="GG24" s="35"/>
      <c r="GH24" s="35"/>
      <c r="GI24" s="35"/>
      <c r="GJ24" s="35"/>
      <c r="GK24" s="35"/>
      <c r="GL24" s="35"/>
      <c r="GM24" s="35"/>
      <c r="GN24" s="35"/>
      <c r="GO24" s="35"/>
      <c r="GP24" s="35"/>
      <c r="GQ24" s="35"/>
      <c r="GR24" s="35"/>
      <c r="GS24" s="35"/>
      <c r="GT24" s="35"/>
      <c r="GU24" s="35"/>
      <c r="GV24" s="35"/>
      <c r="GW24" s="35"/>
      <c r="GX24" s="35"/>
      <c r="GY24" s="35"/>
      <c r="GZ24" s="35"/>
      <c r="HA24" s="35"/>
      <c r="HB24" s="35"/>
      <c r="HC24" s="35"/>
      <c r="HD24" s="35"/>
      <c r="HE24" s="35"/>
      <c r="HF24" s="35"/>
      <c r="HG24" s="35"/>
      <c r="HH24" s="35"/>
      <c r="HI24" s="35"/>
      <c r="HJ24" s="35"/>
      <c r="HK24" s="35"/>
      <c r="HL24" s="35"/>
      <c r="HM24" s="35"/>
      <c r="HN24" s="35"/>
      <c r="HO24" s="35"/>
      <c r="HP24" s="35"/>
      <c r="HQ24" s="35"/>
      <c r="HR24" s="35"/>
      <c r="HS24" s="35"/>
      <c r="HT24" s="35"/>
      <c r="HU24" s="35"/>
      <c r="HV24" s="35"/>
      <c r="HW24" s="35"/>
      <c r="HX24" s="35"/>
      <c r="HY24" s="35"/>
      <c r="HZ24" s="35"/>
      <c r="IA24" s="35"/>
      <c r="IB24" s="35"/>
      <c r="IC24" s="35"/>
      <c r="ID24" s="35"/>
      <c r="IE24" s="35"/>
      <c r="IF24" s="35"/>
      <c r="IG24" s="35"/>
      <c r="IH24" s="35"/>
      <c r="II24" s="35"/>
      <c r="IJ24" s="35"/>
      <c r="IK24" s="35"/>
      <c r="IL24" s="35"/>
      <c r="IM24" s="35"/>
      <c r="IN24" s="35"/>
      <c r="IO24" s="35"/>
      <c r="IP24" s="35"/>
      <c r="IQ24" s="35"/>
      <c r="IR24" s="35"/>
      <c r="IS24" s="35"/>
      <c r="IT24" s="35"/>
      <c r="IU24" s="35"/>
      <c r="IV24" s="35"/>
      <c r="IW24" s="35"/>
      <c r="IX24" s="35"/>
      <c r="IY24" s="35"/>
      <c r="IZ24" s="35"/>
      <c r="JA24" s="35"/>
      <c r="JB24" s="35"/>
      <c r="JC24" s="35"/>
      <c r="JD24" s="35"/>
      <c r="JE24" s="35"/>
      <c r="JF24" s="35"/>
      <c r="JG24" s="35"/>
      <c r="JH24" s="35"/>
      <c r="JI24" s="35"/>
      <c r="JJ24" s="35"/>
      <c r="JK24" s="35"/>
      <c r="JL24" s="35"/>
      <c r="JM24" s="35"/>
      <c r="JN24" s="35"/>
      <c r="JO24" s="35"/>
      <c r="JP24" s="35"/>
      <c r="JQ24" s="35"/>
      <c r="JR24" s="35"/>
      <c r="JS24" s="35"/>
      <c r="JT24" s="35"/>
      <c r="JU24" s="35"/>
      <c r="JV24" s="35"/>
      <c r="JW24" s="35"/>
      <c r="JX24" s="35"/>
      <c r="JY24" s="35"/>
      <c r="JZ24" s="35"/>
      <c r="KA24" s="35"/>
      <c r="KB24" s="35"/>
      <c r="KC24" s="35"/>
      <c r="KD24" s="35"/>
      <c r="KE24" s="35"/>
      <c r="KF24" s="35"/>
      <c r="KG24" s="35"/>
      <c r="KH24" s="35"/>
      <c r="KI24" s="35"/>
    </row>
    <row r="25" spans="1:295" s="37" customFormat="1" ht="30" customHeight="1" thickBot="1" x14ac:dyDescent="0.3">
      <c r="A25" s="21"/>
      <c r="B25" s="48" t="s">
        <v>51</v>
      </c>
      <c r="C25" s="49" t="s">
        <v>50</v>
      </c>
      <c r="D25" s="50">
        <v>0</v>
      </c>
      <c r="E25" s="51">
        <f>F24</f>
        <v>46005</v>
      </c>
      <c r="F25" s="51">
        <f>E25</f>
        <v>46005</v>
      </c>
      <c r="G25" s="36"/>
      <c r="H25" s="36">
        <f t="shared" si="406"/>
        <v>1</v>
      </c>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c r="DM25" s="35"/>
      <c r="DN25" s="35"/>
      <c r="DO25" s="35"/>
      <c r="DP25" s="35"/>
      <c r="DQ25" s="35"/>
      <c r="DR25" s="35"/>
      <c r="DS25" s="35"/>
      <c r="DT25" s="35"/>
      <c r="DU25" s="35"/>
      <c r="DV25" s="35"/>
      <c r="DW25" s="35"/>
      <c r="DX25" s="35"/>
      <c r="DY25" s="35"/>
      <c r="DZ25" s="35"/>
      <c r="EA25" s="35"/>
      <c r="EB25" s="35"/>
      <c r="EC25" s="35"/>
      <c r="ED25" s="35"/>
      <c r="EE25" s="35"/>
      <c r="EF25" s="35"/>
      <c r="EG25" s="35"/>
      <c r="EH25" s="35"/>
      <c r="EI25" s="35"/>
      <c r="EJ25" s="35"/>
      <c r="EK25" s="35"/>
      <c r="EL25" s="35"/>
      <c r="EM25" s="35"/>
      <c r="EN25" s="35"/>
      <c r="EO25" s="35"/>
      <c r="EP25" s="35"/>
      <c r="EQ25" s="35"/>
      <c r="ER25" s="35"/>
      <c r="ES25" s="35"/>
      <c r="ET25" s="35"/>
      <c r="EU25" s="35"/>
      <c r="EV25" s="35"/>
      <c r="EW25" s="35"/>
      <c r="EX25" s="35"/>
      <c r="EY25" s="35"/>
      <c r="EZ25" s="35"/>
      <c r="FA25" s="35"/>
      <c r="FB25" s="35"/>
      <c r="FC25" s="35"/>
      <c r="FD25" s="35"/>
      <c r="FE25" s="35"/>
      <c r="FF25" s="35"/>
      <c r="FG25" s="35"/>
      <c r="FH25" s="35"/>
      <c r="FI25" s="35"/>
      <c r="FJ25" s="35"/>
      <c r="FK25" s="35"/>
      <c r="FL25" s="35"/>
      <c r="FM25" s="35"/>
      <c r="FN25" s="35"/>
      <c r="FO25" s="35"/>
      <c r="FP25" s="35"/>
      <c r="FQ25" s="35"/>
      <c r="FR25" s="35"/>
      <c r="FS25" s="35"/>
      <c r="FT25" s="35"/>
      <c r="FU25" s="35"/>
      <c r="FV25" s="35"/>
      <c r="FW25" s="35"/>
      <c r="FX25" s="35"/>
      <c r="FY25" s="35"/>
      <c r="FZ25" s="35"/>
      <c r="GA25" s="35"/>
      <c r="GB25" s="35"/>
      <c r="GC25" s="35"/>
      <c r="GD25" s="35"/>
      <c r="GE25" s="35"/>
      <c r="GF25" s="35"/>
      <c r="GG25" s="35"/>
      <c r="GH25" s="35"/>
      <c r="GI25" s="35"/>
      <c r="GJ25" s="35"/>
      <c r="GK25" s="35"/>
      <c r="GL25" s="35"/>
      <c r="GM25" s="35"/>
      <c r="GN25" s="35"/>
      <c r="GO25" s="35"/>
      <c r="GP25" s="35"/>
      <c r="GQ25" s="35"/>
      <c r="GR25" s="35"/>
      <c r="GS25" s="35"/>
      <c r="GT25" s="35"/>
      <c r="GU25" s="35"/>
      <c r="GV25" s="35"/>
      <c r="GW25" s="35"/>
      <c r="GX25" s="35"/>
      <c r="GY25" s="35"/>
      <c r="GZ25" s="35"/>
      <c r="HA25" s="35"/>
      <c r="HB25" s="35"/>
      <c r="HC25" s="35"/>
      <c r="HD25" s="35"/>
      <c r="HE25" s="35"/>
      <c r="HF25" s="35"/>
      <c r="HG25" s="35"/>
      <c r="HH25" s="35"/>
      <c r="HI25" s="35"/>
      <c r="HJ25" s="35"/>
      <c r="HK25" s="35"/>
      <c r="HL25" s="35"/>
      <c r="HM25" s="35"/>
      <c r="HN25" s="35"/>
      <c r="HO25" s="35"/>
      <c r="HP25" s="35"/>
      <c r="HQ25" s="35"/>
      <c r="HR25" s="35"/>
      <c r="HS25" s="35"/>
      <c r="HT25" s="35"/>
      <c r="HU25" s="35"/>
      <c r="HV25" s="35"/>
      <c r="HW25" s="35"/>
      <c r="HX25" s="35"/>
      <c r="HY25" s="35"/>
      <c r="HZ25" s="35"/>
      <c r="IA25" s="35"/>
      <c r="IB25" s="35"/>
      <c r="IC25" s="35"/>
      <c r="ID25" s="35"/>
      <c r="IE25" s="35"/>
      <c r="IF25" s="35"/>
      <c r="IG25" s="35"/>
      <c r="IH25" s="35"/>
      <c r="II25" s="35"/>
      <c r="IJ25" s="35"/>
      <c r="IK25" s="35"/>
      <c r="IL25" s="35"/>
      <c r="IM25" s="35"/>
      <c r="IN25" s="35"/>
      <c r="IO25" s="35"/>
      <c r="IP25" s="35"/>
      <c r="IQ25" s="35"/>
      <c r="IR25" s="35"/>
      <c r="IS25" s="35"/>
      <c r="IT25" s="35"/>
      <c r="IU25" s="35"/>
      <c r="IV25" s="35"/>
      <c r="IW25" s="35"/>
      <c r="IX25" s="35"/>
      <c r="IY25" s="35"/>
      <c r="IZ25" s="35"/>
      <c r="JA25" s="35"/>
      <c r="JB25" s="35"/>
      <c r="JC25" s="35"/>
      <c r="JD25" s="35"/>
      <c r="JE25" s="35"/>
      <c r="JF25" s="35"/>
      <c r="JG25" s="35"/>
      <c r="JH25" s="35"/>
      <c r="JI25" s="35"/>
      <c r="JJ25" s="35"/>
      <c r="JK25" s="35"/>
      <c r="JL25" s="35"/>
      <c r="JM25" s="35"/>
      <c r="JN25" s="35"/>
      <c r="JO25" s="35"/>
      <c r="JP25" s="35"/>
      <c r="JQ25" s="35"/>
      <c r="JR25" s="35"/>
      <c r="JS25" s="35"/>
      <c r="JT25" s="35"/>
      <c r="JU25" s="35"/>
      <c r="JV25" s="35"/>
      <c r="JW25" s="35"/>
      <c r="JX25" s="35"/>
      <c r="JY25" s="35"/>
      <c r="JZ25" s="35"/>
      <c r="KA25" s="35"/>
      <c r="KB25" s="35"/>
      <c r="KC25" s="35"/>
      <c r="KD25" s="35"/>
      <c r="KE25" s="35"/>
      <c r="KF25" s="35"/>
      <c r="KG25" s="35"/>
      <c r="KH25" s="35"/>
      <c r="KI25" s="35"/>
    </row>
    <row r="26" spans="1:295" s="37" customFormat="1" ht="30" customHeight="1" thickBot="1" x14ac:dyDescent="0.3">
      <c r="A26" s="21" t="s">
        <v>22</v>
      </c>
      <c r="B26" s="52" t="s">
        <v>48</v>
      </c>
      <c r="C26" s="53"/>
      <c r="D26" s="54"/>
      <c r="E26" s="55"/>
      <c r="F26" s="56"/>
      <c r="G26" s="36"/>
      <c r="H26" s="36" t="str">
        <f t="shared" si="406"/>
        <v/>
      </c>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c r="EF26" s="35"/>
      <c r="EG26" s="35"/>
      <c r="EH26" s="35"/>
      <c r="EI26" s="35"/>
      <c r="EJ26" s="35"/>
      <c r="EK26" s="35"/>
      <c r="EL26" s="35"/>
      <c r="EM26" s="35"/>
      <c r="EN26" s="35"/>
      <c r="EO26" s="35"/>
      <c r="EP26" s="35"/>
      <c r="EQ26" s="35"/>
      <c r="ER26" s="35"/>
      <c r="ES26" s="35"/>
      <c r="ET26" s="35"/>
      <c r="EU26" s="35"/>
      <c r="EV26" s="35"/>
      <c r="EW26" s="35"/>
      <c r="EX26" s="35"/>
      <c r="EY26" s="35"/>
      <c r="EZ26" s="35"/>
      <c r="FA26" s="35"/>
      <c r="FB26" s="35"/>
      <c r="FC26" s="35"/>
      <c r="FD26" s="35"/>
      <c r="FE26" s="35"/>
      <c r="FF26" s="35"/>
      <c r="FG26" s="35"/>
      <c r="FH26" s="35"/>
      <c r="FI26" s="35"/>
      <c r="FJ26" s="35"/>
      <c r="FK26" s="35"/>
      <c r="FL26" s="35"/>
      <c r="FM26" s="35"/>
      <c r="FN26" s="35"/>
      <c r="FO26" s="35"/>
      <c r="FP26" s="35"/>
      <c r="FQ26" s="35"/>
      <c r="FR26" s="35"/>
      <c r="FS26" s="35"/>
      <c r="FT26" s="35"/>
      <c r="FU26" s="35"/>
      <c r="FV26" s="35"/>
      <c r="FW26" s="35"/>
      <c r="FX26" s="35"/>
      <c r="FY26" s="35"/>
      <c r="FZ26" s="35"/>
      <c r="GA26" s="35"/>
      <c r="GB26" s="35"/>
      <c r="GC26" s="35"/>
      <c r="GD26" s="35"/>
      <c r="GE26" s="35"/>
      <c r="GF26" s="35"/>
      <c r="GG26" s="35"/>
      <c r="GH26" s="35"/>
      <c r="GI26" s="35"/>
      <c r="GJ26" s="35"/>
      <c r="GK26" s="35"/>
      <c r="GL26" s="35"/>
      <c r="GM26" s="35"/>
      <c r="GN26" s="35"/>
      <c r="GO26" s="35"/>
      <c r="GP26" s="35"/>
      <c r="GQ26" s="35"/>
      <c r="GR26" s="35"/>
      <c r="GS26" s="35"/>
      <c r="GT26" s="35"/>
      <c r="GU26" s="35"/>
      <c r="GV26" s="35"/>
      <c r="GW26" s="35"/>
      <c r="GX26" s="35"/>
      <c r="GY26" s="35"/>
      <c r="GZ26" s="35"/>
      <c r="HA26" s="35"/>
      <c r="HB26" s="35"/>
      <c r="HC26" s="35"/>
      <c r="HD26" s="35"/>
      <c r="HE26" s="35"/>
      <c r="HF26" s="35"/>
      <c r="HG26" s="35"/>
      <c r="HH26" s="35"/>
      <c r="HI26" s="35"/>
      <c r="HJ26" s="35"/>
      <c r="HK26" s="35"/>
      <c r="HL26" s="35"/>
      <c r="HM26" s="35"/>
      <c r="HN26" s="35"/>
      <c r="HO26" s="35"/>
      <c r="HP26" s="35"/>
      <c r="HQ26" s="35"/>
      <c r="HR26" s="35"/>
      <c r="HS26" s="35"/>
      <c r="HT26" s="35"/>
      <c r="HU26" s="35"/>
      <c r="HV26" s="35"/>
      <c r="HW26" s="35"/>
      <c r="HX26" s="35"/>
      <c r="HY26" s="35"/>
      <c r="HZ26" s="35"/>
      <c r="IA26" s="35"/>
      <c r="IB26" s="35"/>
      <c r="IC26" s="35"/>
      <c r="ID26" s="35"/>
      <c r="IE26" s="35"/>
      <c r="IF26" s="35"/>
      <c r="IG26" s="35"/>
      <c r="IH26" s="35"/>
      <c r="II26" s="35"/>
      <c r="IJ26" s="35"/>
      <c r="IK26" s="35"/>
      <c r="IL26" s="35"/>
      <c r="IM26" s="35"/>
      <c r="IN26" s="35"/>
      <c r="IO26" s="35"/>
      <c r="IP26" s="35"/>
      <c r="IQ26" s="35"/>
      <c r="IR26" s="35"/>
      <c r="IS26" s="35"/>
      <c r="IT26" s="35"/>
      <c r="IU26" s="35"/>
      <c r="IV26" s="35"/>
      <c r="IW26" s="35"/>
      <c r="IX26" s="35"/>
      <c r="IY26" s="35"/>
      <c r="IZ26" s="35"/>
      <c r="JA26" s="35"/>
      <c r="JB26" s="35"/>
      <c r="JC26" s="35"/>
      <c r="JD26" s="35"/>
      <c r="JE26" s="35"/>
      <c r="JF26" s="35"/>
      <c r="JG26" s="35"/>
      <c r="JH26" s="35"/>
      <c r="JI26" s="35"/>
      <c r="JJ26" s="35"/>
      <c r="JK26" s="35"/>
      <c r="JL26" s="35"/>
      <c r="JM26" s="35"/>
      <c r="JN26" s="35"/>
      <c r="JO26" s="35"/>
      <c r="JP26" s="35"/>
      <c r="JQ26" s="35"/>
      <c r="JR26" s="35"/>
      <c r="JS26" s="35"/>
      <c r="JT26" s="35"/>
      <c r="JU26" s="35"/>
      <c r="JV26" s="35"/>
      <c r="JW26" s="35"/>
      <c r="JX26" s="35"/>
      <c r="JY26" s="35"/>
      <c r="JZ26" s="35"/>
      <c r="KA26" s="35"/>
      <c r="KB26" s="35"/>
      <c r="KC26" s="35"/>
      <c r="KD26" s="35"/>
      <c r="KE26" s="35"/>
      <c r="KF26" s="35"/>
      <c r="KG26" s="35"/>
      <c r="KH26" s="35"/>
      <c r="KI26" s="35"/>
    </row>
    <row r="27" spans="1:295" s="37" customFormat="1" ht="30" customHeight="1" thickBot="1" x14ac:dyDescent="0.3">
      <c r="A27" s="21"/>
      <c r="B27" s="79" t="s">
        <v>65</v>
      </c>
      <c r="C27" s="57" t="s">
        <v>61</v>
      </c>
      <c r="D27" s="58">
        <v>0</v>
      </c>
      <c r="E27" s="59">
        <v>46006</v>
      </c>
      <c r="F27" s="59">
        <f>E27+45</f>
        <v>46051</v>
      </c>
      <c r="G27" s="36"/>
      <c r="H27" s="36">
        <f t="shared" si="406"/>
        <v>46</v>
      </c>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c r="EF27" s="35"/>
      <c r="EG27" s="35"/>
      <c r="EH27" s="35"/>
      <c r="EI27" s="35"/>
      <c r="EJ27" s="35"/>
      <c r="EK27" s="35"/>
      <c r="EL27" s="35"/>
      <c r="EM27" s="35"/>
      <c r="EN27" s="35"/>
      <c r="EO27" s="35"/>
      <c r="EP27" s="35"/>
      <c r="EQ27" s="35"/>
      <c r="ER27" s="35"/>
      <c r="ES27" s="35"/>
      <c r="ET27" s="35"/>
      <c r="EU27" s="35"/>
      <c r="EV27" s="35"/>
      <c r="EW27" s="35"/>
      <c r="EX27" s="35"/>
      <c r="EY27" s="35"/>
      <c r="EZ27" s="35"/>
      <c r="FA27" s="35"/>
      <c r="FB27" s="35"/>
      <c r="FC27" s="35"/>
      <c r="FD27" s="35"/>
      <c r="FE27" s="35"/>
      <c r="FF27" s="35"/>
      <c r="FG27" s="35"/>
      <c r="FH27" s="35"/>
      <c r="FI27" s="35"/>
      <c r="FJ27" s="35"/>
      <c r="FK27" s="35"/>
      <c r="FL27" s="35"/>
      <c r="FM27" s="35"/>
      <c r="FN27" s="35"/>
      <c r="FO27" s="35"/>
      <c r="FP27" s="35"/>
      <c r="FQ27" s="35"/>
      <c r="FR27" s="35"/>
      <c r="FS27" s="35"/>
      <c r="FT27" s="35"/>
      <c r="FU27" s="35"/>
      <c r="FV27" s="35"/>
      <c r="FW27" s="35"/>
      <c r="FX27" s="35"/>
      <c r="FY27" s="35"/>
      <c r="FZ27" s="35"/>
      <c r="GA27" s="35"/>
      <c r="GB27" s="35"/>
      <c r="GC27" s="35"/>
      <c r="GD27" s="35"/>
      <c r="GE27" s="35"/>
      <c r="GF27" s="35"/>
      <c r="GG27" s="35"/>
      <c r="GH27" s="35"/>
      <c r="GI27" s="35"/>
      <c r="GJ27" s="35"/>
      <c r="GK27" s="35"/>
      <c r="GL27" s="35"/>
      <c r="GM27" s="35"/>
      <c r="GN27" s="35"/>
      <c r="GO27" s="35"/>
      <c r="GP27" s="35"/>
      <c r="GQ27" s="35"/>
      <c r="GR27" s="35"/>
      <c r="GS27" s="35"/>
      <c r="GT27" s="35"/>
      <c r="GU27" s="35"/>
      <c r="GV27" s="35"/>
      <c r="GW27" s="35"/>
      <c r="GX27" s="35"/>
      <c r="GY27" s="35"/>
      <c r="GZ27" s="35"/>
      <c r="HA27" s="35"/>
      <c r="HB27" s="35"/>
      <c r="HC27" s="35"/>
      <c r="HD27" s="35"/>
      <c r="HE27" s="35"/>
      <c r="HF27" s="35"/>
      <c r="HG27" s="35"/>
      <c r="HH27" s="35"/>
      <c r="HI27" s="35"/>
      <c r="HJ27" s="35"/>
      <c r="HK27" s="35"/>
      <c r="HL27" s="35"/>
      <c r="HM27" s="35"/>
      <c r="HN27" s="35"/>
      <c r="HO27" s="35"/>
      <c r="HP27" s="35"/>
      <c r="HQ27" s="35"/>
      <c r="HR27" s="35"/>
      <c r="HS27" s="35"/>
      <c r="HT27" s="35"/>
      <c r="HU27" s="35"/>
      <c r="HV27" s="35"/>
      <c r="HW27" s="35"/>
      <c r="HX27" s="35"/>
      <c r="HY27" s="35"/>
      <c r="HZ27" s="35"/>
      <c r="IA27" s="35"/>
      <c r="IB27" s="35"/>
      <c r="IC27" s="35"/>
      <c r="ID27" s="35"/>
      <c r="IE27" s="35"/>
      <c r="IF27" s="35"/>
      <c r="IG27" s="35"/>
      <c r="IH27" s="35"/>
      <c r="II27" s="35"/>
      <c r="IJ27" s="35"/>
      <c r="IK27" s="35"/>
      <c r="IL27" s="35"/>
      <c r="IM27" s="35"/>
      <c r="IN27" s="35"/>
      <c r="IO27" s="35"/>
      <c r="IP27" s="35"/>
      <c r="IQ27" s="35"/>
      <c r="IR27" s="35"/>
      <c r="IS27" s="35"/>
      <c r="IT27" s="35"/>
      <c r="IU27" s="35"/>
      <c r="IV27" s="35"/>
      <c r="IW27" s="35"/>
      <c r="IX27" s="35"/>
      <c r="IY27" s="35"/>
      <c r="IZ27" s="35"/>
      <c r="JA27" s="35"/>
      <c r="JB27" s="35"/>
      <c r="JC27" s="35"/>
      <c r="JD27" s="35"/>
      <c r="JE27" s="35"/>
      <c r="JF27" s="35"/>
      <c r="JG27" s="35"/>
      <c r="JH27" s="35"/>
      <c r="JI27" s="35"/>
      <c r="JJ27" s="35"/>
      <c r="JK27" s="35"/>
      <c r="JL27" s="35"/>
      <c r="JM27" s="35"/>
      <c r="JN27" s="35"/>
      <c r="JO27" s="35"/>
      <c r="JP27" s="35"/>
      <c r="JQ27" s="35"/>
      <c r="JR27" s="35"/>
      <c r="JS27" s="35"/>
      <c r="JT27" s="35"/>
      <c r="JU27" s="35"/>
      <c r="JV27" s="35"/>
      <c r="JW27" s="35"/>
      <c r="JX27" s="35"/>
      <c r="JY27" s="35"/>
      <c r="JZ27" s="35"/>
      <c r="KA27" s="35"/>
      <c r="KB27" s="35"/>
      <c r="KC27" s="35"/>
      <c r="KD27" s="35"/>
      <c r="KE27" s="35"/>
      <c r="KF27" s="35"/>
      <c r="KG27" s="35"/>
      <c r="KH27" s="35"/>
      <c r="KI27" s="35"/>
    </row>
    <row r="28" spans="1:295" s="37" customFormat="1" ht="30" customHeight="1" thickBot="1" x14ac:dyDescent="0.3">
      <c r="A28" s="21"/>
      <c r="B28" s="80" t="s">
        <v>62</v>
      </c>
      <c r="C28" s="57" t="s">
        <v>58</v>
      </c>
      <c r="D28" s="58">
        <v>0</v>
      </c>
      <c r="E28" s="59">
        <v>46069</v>
      </c>
      <c r="F28" s="59">
        <f>E28+1</f>
        <v>46070</v>
      </c>
      <c r="G28" s="36"/>
      <c r="H28" s="36">
        <f t="shared" si="406"/>
        <v>2</v>
      </c>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5"/>
      <c r="FJ28" s="35"/>
      <c r="FK28" s="35"/>
      <c r="FL28" s="35"/>
      <c r="FM28" s="35"/>
      <c r="FN28" s="35"/>
      <c r="FO28" s="35"/>
      <c r="FP28" s="35"/>
      <c r="FQ28" s="35"/>
      <c r="FR28" s="35"/>
      <c r="FS28" s="35"/>
      <c r="FT28" s="35"/>
      <c r="FU28" s="35"/>
      <c r="FV28" s="35"/>
      <c r="FW28" s="35"/>
      <c r="FX28" s="35"/>
      <c r="FY28" s="35"/>
      <c r="FZ28" s="35"/>
      <c r="GA28" s="35"/>
      <c r="GB28" s="35"/>
      <c r="GC28" s="35"/>
      <c r="GD28" s="35"/>
      <c r="GE28" s="35"/>
      <c r="GF28" s="35"/>
      <c r="GG28" s="35"/>
      <c r="GH28" s="35"/>
      <c r="GI28" s="35"/>
      <c r="GJ28" s="35"/>
      <c r="GK28" s="35"/>
      <c r="GL28" s="35"/>
      <c r="GM28" s="35"/>
      <c r="GN28" s="35"/>
      <c r="GO28" s="35"/>
      <c r="GP28" s="35"/>
      <c r="GQ28" s="35"/>
      <c r="GR28" s="35"/>
      <c r="GS28" s="35"/>
      <c r="GT28" s="35"/>
      <c r="GU28" s="35"/>
      <c r="GV28" s="35"/>
      <c r="GW28" s="35"/>
      <c r="GX28" s="35"/>
      <c r="GY28" s="35"/>
      <c r="GZ28" s="35"/>
      <c r="HA28" s="35"/>
      <c r="HB28" s="35"/>
      <c r="HC28" s="35"/>
      <c r="HD28" s="35"/>
      <c r="HE28" s="35"/>
      <c r="HF28" s="35"/>
      <c r="HG28" s="35"/>
      <c r="HH28" s="35"/>
      <c r="HI28" s="35"/>
      <c r="HJ28" s="35"/>
      <c r="HK28" s="35"/>
      <c r="HL28" s="35"/>
      <c r="HM28" s="35"/>
      <c r="HN28" s="35"/>
      <c r="HO28" s="35"/>
      <c r="HP28" s="35"/>
      <c r="HQ28" s="35"/>
      <c r="HR28" s="35"/>
      <c r="HS28" s="35"/>
      <c r="HT28" s="35"/>
      <c r="HU28" s="35"/>
      <c r="HV28" s="35"/>
      <c r="HW28" s="35"/>
      <c r="HX28" s="35"/>
      <c r="HY28" s="35"/>
      <c r="HZ28" s="35"/>
      <c r="IA28" s="35"/>
      <c r="IB28" s="35"/>
      <c r="IC28" s="35"/>
      <c r="ID28" s="35"/>
      <c r="IE28" s="35"/>
      <c r="IF28" s="35"/>
      <c r="IG28" s="35"/>
      <c r="IH28" s="35"/>
      <c r="II28" s="35"/>
      <c r="IJ28" s="35"/>
      <c r="IK28" s="35"/>
      <c r="IL28" s="35"/>
      <c r="IM28" s="35"/>
      <c r="IN28" s="35"/>
      <c r="IO28" s="35"/>
      <c r="IP28" s="35"/>
      <c r="IQ28" s="35"/>
      <c r="IR28" s="35"/>
      <c r="IS28" s="35"/>
      <c r="IT28" s="35"/>
      <c r="IU28" s="35"/>
      <c r="IV28" s="35"/>
      <c r="IW28" s="35"/>
      <c r="IX28" s="35"/>
      <c r="IY28" s="35"/>
      <c r="IZ28" s="35"/>
      <c r="JA28" s="35"/>
      <c r="JB28" s="35"/>
      <c r="JC28" s="35"/>
      <c r="JD28" s="35"/>
      <c r="JE28" s="35"/>
      <c r="JF28" s="35"/>
      <c r="JG28" s="35"/>
      <c r="JH28" s="35"/>
      <c r="JI28" s="35"/>
      <c r="JJ28" s="35"/>
      <c r="JK28" s="35"/>
      <c r="JL28" s="35"/>
      <c r="JM28" s="35"/>
      <c r="JN28" s="35"/>
      <c r="JO28" s="35"/>
      <c r="JP28" s="35"/>
      <c r="JQ28" s="35"/>
      <c r="JR28" s="35"/>
      <c r="JS28" s="35"/>
      <c r="JT28" s="35"/>
      <c r="JU28" s="35"/>
      <c r="JV28" s="35"/>
      <c r="JW28" s="35"/>
      <c r="JX28" s="35"/>
      <c r="JY28" s="35"/>
      <c r="JZ28" s="35"/>
      <c r="KA28" s="35"/>
      <c r="KB28" s="35"/>
      <c r="KC28" s="35"/>
      <c r="KD28" s="35"/>
      <c r="KE28" s="35"/>
      <c r="KF28" s="35"/>
      <c r="KG28" s="35"/>
      <c r="KH28" s="35"/>
      <c r="KI28" s="35"/>
    </row>
    <row r="29" spans="1:295" s="37" customFormat="1" ht="30" customHeight="1" thickBot="1" x14ac:dyDescent="0.3">
      <c r="A29" s="21" t="s">
        <v>22</v>
      </c>
      <c r="B29" s="60" t="s">
        <v>52</v>
      </c>
      <c r="C29" s="61"/>
      <c r="D29" s="62"/>
      <c r="E29" s="63"/>
      <c r="F29" s="64"/>
      <c r="G29" s="36"/>
      <c r="H29" s="36" t="str">
        <f t="shared" si="406"/>
        <v/>
      </c>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c r="DM29" s="35"/>
      <c r="DN29" s="35"/>
      <c r="DO29" s="35"/>
      <c r="DP29" s="35"/>
      <c r="DQ29" s="35"/>
      <c r="DR29" s="35"/>
      <c r="DS29" s="35"/>
      <c r="DT29" s="35"/>
      <c r="DU29" s="35"/>
      <c r="DV29" s="35"/>
      <c r="DW29" s="35"/>
      <c r="DX29" s="35"/>
      <c r="DY29" s="35"/>
      <c r="DZ29" s="35"/>
      <c r="EA29" s="35"/>
      <c r="EB29" s="35"/>
      <c r="EC29" s="35"/>
      <c r="ED29" s="35"/>
      <c r="EE29" s="35"/>
      <c r="EF29" s="35"/>
      <c r="EG29" s="35"/>
      <c r="EH29" s="35"/>
      <c r="EI29" s="35"/>
      <c r="EJ29" s="35"/>
      <c r="EK29" s="35"/>
      <c r="EL29" s="35"/>
      <c r="EM29" s="35"/>
      <c r="EN29" s="35"/>
      <c r="EO29" s="35"/>
      <c r="EP29" s="35"/>
      <c r="EQ29" s="35"/>
      <c r="ER29" s="35"/>
      <c r="ES29" s="35"/>
      <c r="ET29" s="35"/>
      <c r="EU29" s="35"/>
      <c r="EV29" s="35"/>
      <c r="EW29" s="35"/>
      <c r="EX29" s="35"/>
      <c r="EY29" s="35"/>
      <c r="EZ29" s="35"/>
      <c r="FA29" s="35"/>
      <c r="FB29" s="35"/>
      <c r="FC29" s="35"/>
      <c r="FD29" s="35"/>
      <c r="FE29" s="35"/>
      <c r="FF29" s="35"/>
      <c r="FG29" s="35"/>
      <c r="FH29" s="35"/>
      <c r="FI29" s="35"/>
      <c r="FJ29" s="35"/>
      <c r="FK29" s="35"/>
      <c r="FL29" s="35"/>
      <c r="FM29" s="35"/>
      <c r="FN29" s="35"/>
      <c r="FO29" s="35"/>
      <c r="FP29" s="35"/>
      <c r="FQ29" s="35"/>
      <c r="FR29" s="35"/>
      <c r="FS29" s="35"/>
      <c r="FT29" s="35"/>
      <c r="FU29" s="35"/>
      <c r="FV29" s="35"/>
      <c r="FW29" s="35"/>
      <c r="FX29" s="35"/>
      <c r="FY29" s="35"/>
      <c r="FZ29" s="35"/>
      <c r="GA29" s="35"/>
      <c r="GB29" s="35"/>
      <c r="GC29" s="35"/>
      <c r="GD29" s="35"/>
      <c r="GE29" s="35"/>
      <c r="GF29" s="35"/>
      <c r="GG29" s="35"/>
      <c r="GH29" s="35"/>
      <c r="GI29" s="35"/>
      <c r="GJ29" s="35"/>
      <c r="GK29" s="35"/>
      <c r="GL29" s="35"/>
      <c r="GM29" s="35"/>
      <c r="GN29" s="35"/>
      <c r="GO29" s="35"/>
      <c r="GP29" s="35"/>
      <c r="GQ29" s="35"/>
      <c r="GR29" s="35"/>
      <c r="GS29" s="35"/>
      <c r="GT29" s="35"/>
      <c r="GU29" s="35"/>
      <c r="GV29" s="35"/>
      <c r="GW29" s="35"/>
      <c r="GX29" s="35"/>
      <c r="GY29" s="35"/>
      <c r="GZ29" s="35"/>
      <c r="HA29" s="35"/>
      <c r="HB29" s="35"/>
      <c r="HC29" s="35"/>
      <c r="HD29" s="35"/>
      <c r="HE29" s="35"/>
      <c r="HF29" s="35"/>
      <c r="HG29" s="35"/>
      <c r="HH29" s="35"/>
      <c r="HI29" s="35"/>
      <c r="HJ29" s="35"/>
      <c r="HK29" s="35"/>
      <c r="HL29" s="35"/>
      <c r="HM29" s="35"/>
      <c r="HN29" s="35"/>
      <c r="HO29" s="35"/>
      <c r="HP29" s="35"/>
      <c r="HQ29" s="35"/>
      <c r="HR29" s="35"/>
      <c r="HS29" s="35"/>
      <c r="HT29" s="35"/>
      <c r="HU29" s="35"/>
      <c r="HV29" s="35"/>
      <c r="HW29" s="35"/>
      <c r="HX29" s="35"/>
      <c r="HY29" s="35"/>
      <c r="HZ29" s="35"/>
      <c r="IA29" s="35"/>
      <c r="IB29" s="35"/>
      <c r="IC29" s="35"/>
      <c r="ID29" s="35"/>
      <c r="IE29" s="35"/>
      <c r="IF29" s="35"/>
      <c r="IG29" s="35"/>
      <c r="IH29" s="35"/>
      <c r="II29" s="35"/>
      <c r="IJ29" s="35"/>
      <c r="IK29" s="35"/>
      <c r="IL29" s="35"/>
      <c r="IM29" s="35"/>
      <c r="IN29" s="35"/>
      <c r="IO29" s="35"/>
      <c r="IP29" s="35"/>
      <c r="IQ29" s="35"/>
      <c r="IR29" s="35"/>
      <c r="IS29" s="35"/>
      <c r="IT29" s="35"/>
      <c r="IU29" s="35"/>
      <c r="IV29" s="35"/>
      <c r="IW29" s="35"/>
      <c r="IX29" s="35"/>
      <c r="IY29" s="35"/>
      <c r="IZ29" s="35"/>
      <c r="JA29" s="35"/>
      <c r="JB29" s="35"/>
      <c r="JC29" s="35"/>
      <c r="JD29" s="35"/>
      <c r="JE29" s="35"/>
      <c r="JF29" s="35"/>
      <c r="JG29" s="35"/>
      <c r="JH29" s="35"/>
      <c r="JI29" s="35"/>
      <c r="JJ29" s="35"/>
      <c r="JK29" s="35"/>
      <c r="JL29" s="35"/>
      <c r="JM29" s="35"/>
      <c r="JN29" s="35"/>
      <c r="JO29" s="35"/>
      <c r="JP29" s="35"/>
      <c r="JQ29" s="35"/>
      <c r="JR29" s="35"/>
      <c r="JS29" s="35"/>
      <c r="JT29" s="35"/>
      <c r="JU29" s="35"/>
      <c r="JV29" s="35"/>
      <c r="JW29" s="35"/>
      <c r="JX29" s="35"/>
      <c r="JY29" s="35"/>
      <c r="JZ29" s="35"/>
      <c r="KA29" s="35"/>
      <c r="KB29" s="35"/>
      <c r="KC29" s="35"/>
      <c r="KD29" s="35"/>
      <c r="KE29" s="35"/>
      <c r="KF29" s="35"/>
      <c r="KG29" s="35"/>
      <c r="KH29" s="35"/>
      <c r="KI29" s="35"/>
    </row>
    <row r="30" spans="1:295" s="37" customFormat="1" ht="30" customHeight="1" thickBot="1" x14ac:dyDescent="0.3">
      <c r="A30" s="21"/>
      <c r="B30" s="65" t="s">
        <v>53</v>
      </c>
      <c r="C30" s="66" t="s">
        <v>54</v>
      </c>
      <c r="D30" s="67">
        <v>0</v>
      </c>
      <c r="E30" s="68">
        <v>46072</v>
      </c>
      <c r="F30" s="68">
        <f>E30</f>
        <v>46072</v>
      </c>
      <c r="G30" s="36"/>
      <c r="H30" s="36">
        <f t="shared" si="406"/>
        <v>1</v>
      </c>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c r="CV30" s="35"/>
      <c r="CW30" s="35"/>
      <c r="CX30" s="35"/>
      <c r="CY30" s="35"/>
      <c r="CZ30" s="35"/>
      <c r="DA30" s="35"/>
      <c r="DB30" s="35"/>
      <c r="DC30" s="35"/>
      <c r="DD30" s="35"/>
      <c r="DE30" s="35"/>
      <c r="DF30" s="35"/>
      <c r="DG30" s="35"/>
      <c r="DH30" s="35"/>
      <c r="DI30" s="35"/>
      <c r="DJ30" s="35"/>
      <c r="DK30" s="35"/>
      <c r="DL30" s="35"/>
      <c r="DM30" s="35"/>
      <c r="DN30" s="35"/>
      <c r="DO30" s="35"/>
      <c r="DP30" s="35"/>
      <c r="DQ30" s="35"/>
      <c r="DR30" s="35"/>
      <c r="DS30" s="35"/>
      <c r="DT30" s="35"/>
      <c r="DU30" s="35"/>
      <c r="DV30" s="35"/>
      <c r="DW30" s="35"/>
      <c r="DX30" s="35"/>
      <c r="DY30" s="35"/>
      <c r="DZ30" s="35"/>
      <c r="EA30" s="35"/>
      <c r="EB30" s="35"/>
      <c r="EC30" s="35"/>
      <c r="ED30" s="35"/>
      <c r="EE30" s="35"/>
      <c r="EF30" s="35"/>
      <c r="EG30" s="35"/>
      <c r="EH30" s="35"/>
      <c r="EI30" s="35"/>
      <c r="EJ30" s="35"/>
      <c r="EK30" s="35"/>
      <c r="EL30" s="35"/>
      <c r="EM30" s="35"/>
      <c r="EN30" s="35"/>
      <c r="EO30" s="35"/>
      <c r="EP30" s="35"/>
      <c r="EQ30" s="35"/>
      <c r="ER30" s="35"/>
      <c r="ES30" s="35"/>
      <c r="ET30" s="35"/>
      <c r="EU30" s="35"/>
      <c r="EV30" s="35"/>
      <c r="EW30" s="35"/>
      <c r="EX30" s="35"/>
      <c r="EY30" s="35"/>
      <c r="EZ30" s="35"/>
      <c r="FA30" s="35"/>
      <c r="FB30" s="35"/>
      <c r="FC30" s="35"/>
      <c r="FD30" s="35"/>
      <c r="FE30" s="35"/>
      <c r="FF30" s="35"/>
      <c r="FG30" s="35"/>
      <c r="FH30" s="35"/>
      <c r="FI30" s="35"/>
      <c r="FJ30" s="35"/>
      <c r="FK30" s="35"/>
      <c r="FL30" s="35"/>
      <c r="FM30" s="35"/>
      <c r="FN30" s="35"/>
      <c r="FO30" s="35"/>
      <c r="FP30" s="35"/>
      <c r="FQ30" s="35"/>
      <c r="FR30" s="35"/>
      <c r="FS30" s="35"/>
      <c r="FT30" s="35"/>
      <c r="FU30" s="35"/>
      <c r="FV30" s="35"/>
      <c r="FW30" s="35"/>
      <c r="FX30" s="35"/>
      <c r="FY30" s="35"/>
      <c r="FZ30" s="35"/>
      <c r="GA30" s="35"/>
      <c r="GB30" s="35"/>
      <c r="GC30" s="35"/>
      <c r="GD30" s="35"/>
      <c r="GE30" s="35"/>
      <c r="GF30" s="35"/>
      <c r="GG30" s="35"/>
      <c r="GH30" s="35"/>
      <c r="GI30" s="35"/>
      <c r="GJ30" s="35"/>
      <c r="GK30" s="35"/>
      <c r="GL30" s="35"/>
      <c r="GM30" s="35"/>
      <c r="GN30" s="35"/>
      <c r="GO30" s="35"/>
      <c r="GP30" s="35"/>
      <c r="GQ30" s="35"/>
      <c r="GR30" s="35"/>
      <c r="GS30" s="35"/>
      <c r="GT30" s="35"/>
      <c r="GU30" s="35"/>
      <c r="GV30" s="35"/>
      <c r="GW30" s="35"/>
      <c r="GX30" s="35"/>
      <c r="GY30" s="35"/>
      <c r="GZ30" s="35"/>
      <c r="HA30" s="35"/>
      <c r="HB30" s="35"/>
      <c r="HC30" s="35"/>
      <c r="HD30" s="35"/>
      <c r="HE30" s="35"/>
      <c r="HF30" s="35"/>
      <c r="HG30" s="35"/>
      <c r="HH30" s="35"/>
      <c r="HI30" s="35"/>
      <c r="HJ30" s="35"/>
      <c r="HK30" s="35"/>
      <c r="HL30" s="35"/>
      <c r="HM30" s="35"/>
      <c r="HN30" s="35"/>
      <c r="HO30" s="35"/>
      <c r="HP30" s="35"/>
      <c r="HQ30" s="35"/>
      <c r="HR30" s="35"/>
      <c r="HS30" s="35"/>
      <c r="HT30" s="35"/>
      <c r="HU30" s="35"/>
      <c r="HV30" s="35"/>
      <c r="HW30" s="35"/>
      <c r="HX30" s="35"/>
      <c r="HY30" s="35"/>
      <c r="HZ30" s="35"/>
      <c r="IA30" s="35"/>
      <c r="IB30" s="35"/>
      <c r="IC30" s="35"/>
      <c r="ID30" s="35"/>
      <c r="IE30" s="35"/>
      <c r="IF30" s="35"/>
      <c r="IG30" s="35"/>
      <c r="IH30" s="35"/>
      <c r="II30" s="35"/>
      <c r="IJ30" s="35"/>
      <c r="IK30" s="35"/>
      <c r="IL30" s="35"/>
      <c r="IM30" s="35"/>
      <c r="IN30" s="35"/>
      <c r="IO30" s="35"/>
      <c r="IP30" s="35"/>
      <c r="IQ30" s="35"/>
      <c r="IR30" s="35"/>
      <c r="IS30" s="35"/>
      <c r="IT30" s="35"/>
      <c r="IU30" s="35"/>
      <c r="IV30" s="35"/>
      <c r="IW30" s="35"/>
      <c r="IX30" s="35"/>
      <c r="IY30" s="35"/>
      <c r="IZ30" s="35"/>
      <c r="JA30" s="35"/>
      <c r="JB30" s="35"/>
      <c r="JC30" s="35"/>
      <c r="JD30" s="35"/>
      <c r="JE30" s="35"/>
      <c r="JF30" s="35"/>
      <c r="JG30" s="35"/>
      <c r="JH30" s="35"/>
      <c r="JI30" s="35"/>
      <c r="JJ30" s="35"/>
      <c r="JK30" s="35"/>
      <c r="JL30" s="35"/>
      <c r="JM30" s="35"/>
      <c r="JN30" s="35"/>
      <c r="JO30" s="35"/>
      <c r="JP30" s="35"/>
      <c r="JQ30" s="35"/>
      <c r="JR30" s="35"/>
      <c r="JS30" s="35"/>
      <c r="JT30" s="35"/>
      <c r="JU30" s="35"/>
      <c r="JV30" s="35"/>
      <c r="JW30" s="35"/>
      <c r="JX30" s="35"/>
      <c r="JY30" s="35"/>
      <c r="JZ30" s="35"/>
      <c r="KA30" s="35"/>
      <c r="KB30" s="35"/>
      <c r="KC30" s="35"/>
      <c r="KD30" s="35"/>
      <c r="KE30" s="35"/>
      <c r="KF30" s="35"/>
      <c r="KG30" s="35"/>
      <c r="KH30" s="35"/>
      <c r="KI30" s="35"/>
    </row>
    <row r="31" spans="1:295" s="37" customFormat="1" ht="30" customHeight="1" thickBot="1" x14ac:dyDescent="0.3">
      <c r="A31" s="21"/>
      <c r="B31" s="65" t="s">
        <v>55</v>
      </c>
      <c r="C31" s="66" t="s">
        <v>44</v>
      </c>
      <c r="D31" s="67">
        <v>0</v>
      </c>
      <c r="E31" s="68">
        <f>F30</f>
        <v>46072</v>
      </c>
      <c r="F31" s="68">
        <f>F30+11</f>
        <v>46083</v>
      </c>
      <c r="G31" s="36"/>
      <c r="H31" s="36">
        <f t="shared" si="406"/>
        <v>12</v>
      </c>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c r="DJ31" s="35"/>
      <c r="DK31" s="35"/>
      <c r="DL31" s="35"/>
      <c r="DM31" s="35"/>
      <c r="DN31" s="35"/>
      <c r="DO31" s="35"/>
      <c r="DP31" s="35"/>
      <c r="DQ31" s="35"/>
      <c r="DR31" s="35"/>
      <c r="DS31" s="35"/>
      <c r="DT31" s="35"/>
      <c r="DU31" s="35"/>
      <c r="DV31" s="35"/>
      <c r="DW31" s="35"/>
      <c r="DX31" s="35"/>
      <c r="DY31" s="35"/>
      <c r="DZ31" s="35"/>
      <c r="EA31" s="35"/>
      <c r="EB31" s="35"/>
      <c r="EC31" s="35"/>
      <c r="ED31" s="35"/>
      <c r="EE31" s="35"/>
      <c r="EF31" s="35"/>
      <c r="EG31" s="35"/>
      <c r="EH31" s="35"/>
      <c r="EI31" s="35"/>
      <c r="EJ31" s="35"/>
      <c r="EK31" s="35"/>
      <c r="EL31" s="35"/>
      <c r="EM31" s="35"/>
      <c r="EN31" s="35"/>
      <c r="EO31" s="35"/>
      <c r="EP31" s="35"/>
      <c r="EQ31" s="35"/>
      <c r="ER31" s="35"/>
      <c r="ES31" s="35"/>
      <c r="ET31" s="35"/>
      <c r="EU31" s="35"/>
      <c r="EV31" s="35"/>
      <c r="EW31" s="35"/>
      <c r="EX31" s="35"/>
      <c r="EY31" s="35"/>
      <c r="EZ31" s="35"/>
      <c r="FA31" s="35"/>
      <c r="FB31" s="35"/>
      <c r="FC31" s="35"/>
      <c r="FD31" s="35"/>
      <c r="FE31" s="35"/>
      <c r="FF31" s="35"/>
      <c r="FG31" s="35"/>
      <c r="FH31" s="35"/>
      <c r="FI31" s="35"/>
      <c r="FJ31" s="35"/>
      <c r="FK31" s="35"/>
      <c r="FL31" s="35"/>
      <c r="FM31" s="35"/>
      <c r="FN31" s="35"/>
      <c r="FO31" s="35"/>
      <c r="FP31" s="35"/>
      <c r="FQ31" s="35"/>
      <c r="FR31" s="35"/>
      <c r="FS31" s="35"/>
      <c r="FT31" s="35"/>
      <c r="FU31" s="35"/>
      <c r="FV31" s="35"/>
      <c r="FW31" s="35"/>
      <c r="FX31" s="35"/>
      <c r="FY31" s="35"/>
      <c r="FZ31" s="35"/>
      <c r="GA31" s="35"/>
      <c r="GB31" s="35"/>
      <c r="GC31" s="35"/>
      <c r="GD31" s="35"/>
      <c r="GE31" s="35"/>
      <c r="GF31" s="35"/>
      <c r="GG31" s="35"/>
      <c r="GH31" s="35"/>
      <c r="GI31" s="35"/>
      <c r="GJ31" s="35"/>
      <c r="GK31" s="35"/>
      <c r="GL31" s="35"/>
      <c r="GM31" s="35"/>
      <c r="GN31" s="35"/>
      <c r="GO31" s="35"/>
      <c r="GP31" s="35"/>
      <c r="GQ31" s="35"/>
      <c r="GR31" s="35"/>
      <c r="GS31" s="35"/>
      <c r="GT31" s="35"/>
      <c r="GU31" s="35"/>
      <c r="GV31" s="35"/>
      <c r="GW31" s="35"/>
      <c r="GX31" s="35"/>
      <c r="GY31" s="35"/>
      <c r="GZ31" s="35"/>
      <c r="HA31" s="35"/>
      <c r="HB31" s="35"/>
      <c r="HC31" s="35"/>
      <c r="HD31" s="35"/>
      <c r="HE31" s="35"/>
      <c r="HF31" s="35"/>
      <c r="HG31" s="35"/>
      <c r="HH31" s="35"/>
      <c r="HI31" s="35"/>
      <c r="HJ31" s="35"/>
      <c r="HK31" s="35"/>
      <c r="HL31" s="35"/>
      <c r="HM31" s="35"/>
      <c r="HN31" s="35"/>
      <c r="HO31" s="35"/>
      <c r="HP31" s="35"/>
      <c r="HQ31" s="35"/>
      <c r="HR31" s="35"/>
      <c r="HS31" s="35"/>
      <c r="HT31" s="35"/>
      <c r="HU31" s="35"/>
      <c r="HV31" s="35"/>
      <c r="HW31" s="35"/>
      <c r="HX31" s="35"/>
      <c r="HY31" s="35"/>
      <c r="HZ31" s="35"/>
      <c r="IA31" s="35"/>
      <c r="IB31" s="35"/>
      <c r="IC31" s="35"/>
      <c r="ID31" s="35"/>
      <c r="IE31" s="35"/>
      <c r="IF31" s="35"/>
      <c r="IG31" s="35"/>
      <c r="IH31" s="35"/>
      <c r="II31" s="35"/>
      <c r="IJ31" s="35"/>
      <c r="IK31" s="35"/>
      <c r="IL31" s="35"/>
      <c r="IM31" s="35"/>
      <c r="IN31" s="35"/>
      <c r="IO31" s="35"/>
      <c r="IP31" s="35"/>
      <c r="IQ31" s="35"/>
      <c r="IR31" s="35"/>
      <c r="IS31" s="35"/>
      <c r="IT31" s="35"/>
      <c r="IU31" s="35"/>
      <c r="IV31" s="35"/>
      <c r="IW31" s="35"/>
      <c r="IX31" s="35"/>
      <c r="IY31" s="35"/>
      <c r="IZ31" s="35"/>
      <c r="JA31" s="35"/>
      <c r="JB31" s="35"/>
      <c r="JC31" s="35"/>
      <c r="JD31" s="35"/>
      <c r="JE31" s="35"/>
      <c r="JF31" s="35"/>
      <c r="JG31" s="35"/>
      <c r="JH31" s="35"/>
      <c r="JI31" s="35"/>
      <c r="JJ31" s="35"/>
      <c r="JK31" s="35"/>
      <c r="JL31" s="35"/>
      <c r="JM31" s="35"/>
      <c r="JN31" s="35"/>
      <c r="JO31" s="35"/>
      <c r="JP31" s="35"/>
      <c r="JQ31" s="35"/>
      <c r="JR31" s="35"/>
      <c r="JS31" s="35"/>
      <c r="JT31" s="35"/>
      <c r="JU31" s="35"/>
      <c r="JV31" s="35"/>
      <c r="JW31" s="35"/>
      <c r="JX31" s="35"/>
      <c r="JY31" s="35"/>
      <c r="JZ31" s="35"/>
      <c r="KA31" s="35"/>
      <c r="KB31" s="35"/>
      <c r="KC31" s="35"/>
      <c r="KD31" s="35"/>
      <c r="KE31" s="35"/>
      <c r="KF31" s="35"/>
      <c r="KG31" s="35"/>
      <c r="KH31" s="35"/>
      <c r="KI31" s="35"/>
    </row>
    <row r="32" spans="1:295" s="37" customFormat="1" ht="30" customHeight="1" thickBot="1" x14ac:dyDescent="0.3">
      <c r="A32" s="21"/>
      <c r="B32" s="65" t="s">
        <v>56</v>
      </c>
      <c r="C32" s="66" t="s">
        <v>57</v>
      </c>
      <c r="D32" s="67">
        <v>0</v>
      </c>
      <c r="E32" s="68">
        <f>E31</f>
        <v>46072</v>
      </c>
      <c r="F32" s="68">
        <f>E32</f>
        <v>46072</v>
      </c>
      <c r="G32" s="36"/>
      <c r="H32" s="36">
        <f t="shared" si="406"/>
        <v>1</v>
      </c>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c r="CV32" s="35"/>
      <c r="CW32" s="35"/>
      <c r="CX32" s="35"/>
      <c r="CY32" s="35"/>
      <c r="CZ32" s="35"/>
      <c r="DA32" s="35"/>
      <c r="DB32" s="35"/>
      <c r="DC32" s="35"/>
      <c r="DD32" s="35"/>
      <c r="DE32" s="35"/>
      <c r="DF32" s="35"/>
      <c r="DG32" s="35"/>
      <c r="DH32" s="35"/>
      <c r="DI32" s="35"/>
      <c r="DJ32" s="35"/>
      <c r="DK32" s="35"/>
      <c r="DL32" s="35"/>
      <c r="DM32" s="35"/>
      <c r="DN32" s="35"/>
      <c r="DO32" s="35"/>
      <c r="DP32" s="35"/>
      <c r="DQ32" s="35"/>
      <c r="DR32" s="35"/>
      <c r="DS32" s="35"/>
      <c r="DT32" s="35"/>
      <c r="DU32" s="35"/>
      <c r="DV32" s="35"/>
      <c r="DW32" s="35"/>
      <c r="DX32" s="35"/>
      <c r="DY32" s="35"/>
      <c r="DZ32" s="35"/>
      <c r="EA32" s="35"/>
      <c r="EB32" s="35"/>
      <c r="EC32" s="35"/>
      <c r="ED32" s="35"/>
      <c r="EE32" s="35"/>
      <c r="EF32" s="35"/>
      <c r="EG32" s="35"/>
      <c r="EH32" s="35"/>
      <c r="EI32" s="35"/>
      <c r="EJ32" s="35"/>
      <c r="EK32" s="35"/>
      <c r="EL32" s="35"/>
      <c r="EM32" s="35"/>
      <c r="EN32" s="35"/>
      <c r="EO32" s="35"/>
      <c r="EP32" s="35"/>
      <c r="EQ32" s="35"/>
      <c r="ER32" s="35"/>
      <c r="ES32" s="35"/>
      <c r="ET32" s="35"/>
      <c r="EU32" s="35"/>
      <c r="EV32" s="35"/>
      <c r="EW32" s="35"/>
      <c r="EX32" s="35"/>
      <c r="EY32" s="35"/>
      <c r="EZ32" s="35"/>
      <c r="FA32" s="35"/>
      <c r="FB32" s="35"/>
      <c r="FC32" s="35"/>
      <c r="FD32" s="35"/>
      <c r="FE32" s="35"/>
      <c r="FF32" s="35"/>
      <c r="FG32" s="35"/>
      <c r="FH32" s="35"/>
      <c r="FI32" s="35"/>
      <c r="FJ32" s="35"/>
      <c r="FK32" s="35"/>
      <c r="FL32" s="35"/>
      <c r="FM32" s="35"/>
      <c r="FN32" s="35"/>
      <c r="FO32" s="35"/>
      <c r="FP32" s="35"/>
      <c r="FQ32" s="35"/>
      <c r="FR32" s="35"/>
      <c r="FS32" s="35"/>
      <c r="FT32" s="35"/>
      <c r="FU32" s="35"/>
      <c r="FV32" s="35"/>
      <c r="FW32" s="35"/>
      <c r="FX32" s="35"/>
      <c r="FY32" s="35"/>
      <c r="FZ32" s="35"/>
      <c r="GA32" s="35"/>
      <c r="GB32" s="35"/>
      <c r="GC32" s="35"/>
      <c r="GD32" s="35"/>
      <c r="GE32" s="35"/>
      <c r="GF32" s="35"/>
      <c r="GG32" s="35"/>
      <c r="GH32" s="35"/>
      <c r="GI32" s="35"/>
      <c r="GJ32" s="35"/>
      <c r="GK32" s="35"/>
      <c r="GL32" s="35"/>
      <c r="GM32" s="35"/>
      <c r="GN32" s="35"/>
      <c r="GO32" s="35"/>
      <c r="GP32" s="35"/>
      <c r="GQ32" s="35"/>
      <c r="GR32" s="35"/>
      <c r="GS32" s="35"/>
      <c r="GT32" s="35"/>
      <c r="GU32" s="35"/>
      <c r="GV32" s="35"/>
      <c r="GW32" s="35"/>
      <c r="GX32" s="35"/>
      <c r="GY32" s="35"/>
      <c r="GZ32" s="35"/>
      <c r="HA32" s="35"/>
      <c r="HB32" s="35"/>
      <c r="HC32" s="35"/>
      <c r="HD32" s="35"/>
      <c r="HE32" s="35"/>
      <c r="HF32" s="35"/>
      <c r="HG32" s="35"/>
      <c r="HH32" s="35"/>
      <c r="HI32" s="35"/>
      <c r="HJ32" s="35"/>
      <c r="HK32" s="35"/>
      <c r="HL32" s="35"/>
      <c r="HM32" s="35"/>
      <c r="HN32" s="35"/>
      <c r="HO32" s="35"/>
      <c r="HP32" s="35"/>
      <c r="HQ32" s="35"/>
      <c r="HR32" s="35"/>
      <c r="HS32" s="35"/>
      <c r="HT32" s="35"/>
      <c r="HU32" s="35"/>
      <c r="HV32" s="35"/>
      <c r="HW32" s="35"/>
      <c r="HX32" s="35"/>
      <c r="HY32" s="35"/>
      <c r="HZ32" s="35"/>
      <c r="IA32" s="35"/>
      <c r="IB32" s="35"/>
      <c r="IC32" s="35"/>
      <c r="ID32" s="35"/>
      <c r="IE32" s="35"/>
      <c r="IF32" s="35"/>
      <c r="IG32" s="35"/>
      <c r="IH32" s="35"/>
      <c r="II32" s="35"/>
      <c r="IJ32" s="35"/>
      <c r="IK32" s="35"/>
      <c r="IL32" s="35"/>
      <c r="IM32" s="35"/>
      <c r="IN32" s="35"/>
      <c r="IO32" s="35"/>
      <c r="IP32" s="35"/>
      <c r="IQ32" s="35"/>
      <c r="IR32" s="35"/>
      <c r="IS32" s="35"/>
      <c r="IT32" s="35"/>
      <c r="IU32" s="35"/>
      <c r="IV32" s="35"/>
      <c r="IW32" s="35"/>
      <c r="IX32" s="35"/>
      <c r="IY32" s="35"/>
      <c r="IZ32" s="35"/>
      <c r="JA32" s="35"/>
      <c r="JB32" s="35"/>
      <c r="JC32" s="35"/>
      <c r="JD32" s="35"/>
      <c r="JE32" s="35"/>
      <c r="JF32" s="35"/>
      <c r="JG32" s="35"/>
      <c r="JH32" s="35"/>
      <c r="JI32" s="35"/>
      <c r="JJ32" s="35"/>
      <c r="JK32" s="35"/>
      <c r="JL32" s="35"/>
      <c r="JM32" s="35"/>
      <c r="JN32" s="35"/>
      <c r="JO32" s="35"/>
      <c r="JP32" s="35"/>
      <c r="JQ32" s="35"/>
      <c r="JR32" s="35"/>
      <c r="JS32" s="35"/>
      <c r="JT32" s="35"/>
      <c r="JU32" s="35"/>
      <c r="JV32" s="35"/>
      <c r="JW32" s="35"/>
      <c r="JX32" s="35"/>
      <c r="JY32" s="35"/>
      <c r="JZ32" s="35"/>
      <c r="KA32" s="35"/>
      <c r="KB32" s="35"/>
      <c r="KC32" s="35"/>
      <c r="KD32" s="35"/>
      <c r="KE32" s="35"/>
      <c r="KF32" s="35"/>
      <c r="KG32" s="35"/>
      <c r="KH32" s="35"/>
      <c r="KI32" s="35"/>
    </row>
    <row r="33" spans="1:295" s="37" customFormat="1" ht="30" customHeight="1" thickBot="1" x14ac:dyDescent="0.3">
      <c r="A33" s="21"/>
      <c r="B33" s="65" t="s">
        <v>59</v>
      </c>
      <c r="C33" s="66" t="s">
        <v>44</v>
      </c>
      <c r="D33" s="67">
        <v>0</v>
      </c>
      <c r="E33" s="68">
        <v>46084</v>
      </c>
      <c r="F33" s="68">
        <f>E33</f>
        <v>46084</v>
      </c>
      <c r="G33" s="36"/>
      <c r="H33" s="36">
        <f t="shared" si="406"/>
        <v>1</v>
      </c>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c r="DJ33" s="35"/>
      <c r="DK33" s="35"/>
      <c r="DL33" s="35"/>
      <c r="DM33" s="35"/>
      <c r="DN33" s="35"/>
      <c r="DO33" s="35"/>
      <c r="DP33" s="35"/>
      <c r="DQ33" s="35"/>
      <c r="DR33" s="35"/>
      <c r="DS33" s="35"/>
      <c r="DT33" s="35"/>
      <c r="DU33" s="35"/>
      <c r="DV33" s="35"/>
      <c r="DW33" s="35"/>
      <c r="DX33" s="35"/>
      <c r="DY33" s="35"/>
      <c r="DZ33" s="35"/>
      <c r="EA33" s="35"/>
      <c r="EB33" s="35"/>
      <c r="EC33" s="35"/>
      <c r="ED33" s="35"/>
      <c r="EE33" s="35"/>
      <c r="EF33" s="35"/>
      <c r="EG33" s="35"/>
      <c r="EH33" s="35"/>
      <c r="EI33" s="35"/>
      <c r="EJ33" s="35"/>
      <c r="EK33" s="35"/>
      <c r="EL33" s="35"/>
      <c r="EM33" s="35"/>
      <c r="EN33" s="35"/>
      <c r="EO33" s="35"/>
      <c r="EP33" s="35"/>
      <c r="EQ33" s="35"/>
      <c r="ER33" s="35"/>
      <c r="ES33" s="35"/>
      <c r="ET33" s="35"/>
      <c r="EU33" s="35"/>
      <c r="EV33" s="35"/>
      <c r="EW33" s="35"/>
      <c r="EX33" s="35"/>
      <c r="EY33" s="35"/>
      <c r="EZ33" s="35"/>
      <c r="FA33" s="35"/>
      <c r="FB33" s="35"/>
      <c r="FC33" s="35"/>
      <c r="FD33" s="35"/>
      <c r="FE33" s="35"/>
      <c r="FF33" s="35"/>
      <c r="FG33" s="35"/>
      <c r="FH33" s="35"/>
      <c r="FI33" s="35"/>
      <c r="FJ33" s="35"/>
      <c r="FK33" s="35"/>
      <c r="FL33" s="35"/>
      <c r="FM33" s="35"/>
      <c r="FN33" s="35"/>
      <c r="FO33" s="35"/>
      <c r="FP33" s="35"/>
      <c r="FQ33" s="35"/>
      <c r="FR33" s="35"/>
      <c r="FS33" s="35"/>
      <c r="FT33" s="35"/>
      <c r="FU33" s="35"/>
      <c r="FV33" s="35"/>
      <c r="FW33" s="35"/>
      <c r="FX33" s="35"/>
      <c r="FY33" s="35"/>
      <c r="FZ33" s="35"/>
      <c r="GA33" s="35"/>
      <c r="GB33" s="35"/>
      <c r="GC33" s="35"/>
      <c r="GD33" s="35"/>
      <c r="GE33" s="35"/>
      <c r="GF33" s="35"/>
      <c r="GG33" s="35"/>
      <c r="GH33" s="35"/>
      <c r="GI33" s="35"/>
      <c r="GJ33" s="35"/>
      <c r="GK33" s="35"/>
      <c r="GL33" s="35"/>
      <c r="GM33" s="35"/>
      <c r="GN33" s="35"/>
      <c r="GO33" s="35"/>
      <c r="GP33" s="35"/>
      <c r="GQ33" s="35"/>
      <c r="GR33" s="35"/>
      <c r="GS33" s="35"/>
      <c r="GT33" s="35"/>
      <c r="GU33" s="35"/>
      <c r="GV33" s="35"/>
      <c r="GW33" s="35"/>
      <c r="GX33" s="35"/>
      <c r="GY33" s="35"/>
      <c r="GZ33" s="35"/>
      <c r="HA33" s="35"/>
      <c r="HB33" s="35"/>
      <c r="HC33" s="35"/>
      <c r="HD33" s="35"/>
      <c r="HE33" s="35"/>
      <c r="HF33" s="35"/>
      <c r="HG33" s="35"/>
      <c r="HH33" s="35"/>
      <c r="HI33" s="35"/>
      <c r="HJ33" s="35"/>
      <c r="HK33" s="35"/>
      <c r="HL33" s="35"/>
      <c r="HM33" s="35"/>
      <c r="HN33" s="35"/>
      <c r="HO33" s="35"/>
      <c r="HP33" s="35"/>
      <c r="HQ33" s="35"/>
      <c r="HR33" s="35"/>
      <c r="HS33" s="35"/>
      <c r="HT33" s="35"/>
      <c r="HU33" s="35"/>
      <c r="HV33" s="35"/>
      <c r="HW33" s="35"/>
      <c r="HX33" s="35"/>
      <c r="HY33" s="35"/>
      <c r="HZ33" s="35"/>
      <c r="IA33" s="35"/>
      <c r="IB33" s="35"/>
      <c r="IC33" s="35"/>
      <c r="ID33" s="35"/>
      <c r="IE33" s="35"/>
      <c r="IF33" s="35"/>
      <c r="IG33" s="35"/>
      <c r="IH33" s="35"/>
      <c r="II33" s="35"/>
      <c r="IJ33" s="35"/>
      <c r="IK33" s="35"/>
      <c r="IL33" s="35"/>
      <c r="IM33" s="35"/>
      <c r="IN33" s="35"/>
      <c r="IO33" s="35"/>
      <c r="IP33" s="35"/>
      <c r="IQ33" s="35"/>
      <c r="IR33" s="35"/>
      <c r="IS33" s="35"/>
      <c r="IT33" s="35"/>
      <c r="IU33" s="35"/>
      <c r="IV33" s="35"/>
      <c r="IW33" s="35"/>
      <c r="IX33" s="35"/>
      <c r="IY33" s="35"/>
      <c r="IZ33" s="35"/>
      <c r="JA33" s="35"/>
      <c r="JB33" s="35"/>
      <c r="JC33" s="35"/>
      <c r="JD33" s="35"/>
      <c r="JE33" s="35"/>
      <c r="JF33" s="35"/>
      <c r="JG33" s="35"/>
      <c r="JH33" s="35"/>
      <c r="JI33" s="35"/>
      <c r="JJ33" s="35"/>
      <c r="JK33" s="35"/>
      <c r="JL33" s="35"/>
      <c r="JM33" s="35"/>
      <c r="JN33" s="35"/>
      <c r="JO33" s="35"/>
      <c r="JP33" s="35"/>
      <c r="JQ33" s="35"/>
      <c r="JR33" s="35"/>
      <c r="JS33" s="35"/>
      <c r="JT33" s="35"/>
      <c r="JU33" s="35"/>
      <c r="JV33" s="35"/>
      <c r="JW33" s="35"/>
      <c r="JX33" s="35"/>
      <c r="JY33" s="35"/>
      <c r="JZ33" s="35"/>
      <c r="KA33" s="35"/>
      <c r="KB33" s="35"/>
      <c r="KC33" s="35"/>
      <c r="KD33" s="35"/>
      <c r="KE33" s="35"/>
      <c r="KF33" s="35"/>
      <c r="KG33" s="35"/>
      <c r="KH33" s="35"/>
      <c r="KI33" s="35"/>
    </row>
    <row r="34" spans="1:295" s="37" customFormat="1" ht="30" hidden="1" customHeight="1" thickBot="1" x14ac:dyDescent="0.3">
      <c r="A34" s="21"/>
      <c r="B34" s="65" t="s">
        <v>20</v>
      </c>
      <c r="C34" s="66"/>
      <c r="D34" s="67"/>
      <c r="E34" s="68" t="s">
        <v>23</v>
      </c>
      <c r="F34" s="68" t="s">
        <v>23</v>
      </c>
      <c r="G34" s="36"/>
      <c r="H34" s="36" t="e">
        <f t="shared" si="406"/>
        <v>#VALUE!</v>
      </c>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c r="DJ34" s="35"/>
      <c r="DK34" s="35"/>
      <c r="DL34" s="35"/>
      <c r="DM34" s="35"/>
      <c r="DN34" s="35"/>
      <c r="DO34" s="35"/>
      <c r="DP34" s="35"/>
      <c r="DQ34" s="35"/>
      <c r="DR34" s="35"/>
      <c r="DS34" s="35"/>
      <c r="DT34" s="35"/>
      <c r="DU34" s="35"/>
      <c r="DV34" s="35"/>
      <c r="DW34" s="35"/>
      <c r="DX34" s="35"/>
      <c r="DY34" s="35"/>
      <c r="DZ34" s="35"/>
      <c r="EA34" s="35"/>
      <c r="EB34" s="35"/>
      <c r="EC34" s="35"/>
      <c r="ED34" s="35"/>
      <c r="EE34" s="35"/>
      <c r="EF34" s="35"/>
      <c r="EG34" s="35"/>
      <c r="EH34" s="35"/>
      <c r="EI34" s="35"/>
      <c r="EJ34" s="35"/>
      <c r="EK34" s="35"/>
      <c r="EL34" s="35"/>
      <c r="EM34" s="35"/>
      <c r="EN34" s="35"/>
      <c r="EO34" s="35"/>
      <c r="EP34" s="35"/>
      <c r="EQ34" s="35"/>
      <c r="ER34" s="35"/>
      <c r="ES34" s="35"/>
      <c r="ET34" s="35"/>
      <c r="EU34" s="35"/>
      <c r="EV34" s="35"/>
      <c r="EW34" s="35"/>
      <c r="EX34" s="35"/>
      <c r="EY34" s="35"/>
      <c r="EZ34" s="35"/>
      <c r="FA34" s="35"/>
      <c r="FB34" s="35"/>
      <c r="FC34" s="35"/>
      <c r="FD34" s="35"/>
      <c r="FE34" s="35"/>
      <c r="FF34" s="35"/>
      <c r="FG34" s="35"/>
      <c r="FH34" s="35"/>
      <c r="FI34" s="35"/>
      <c r="FJ34" s="35"/>
      <c r="FK34" s="35"/>
      <c r="FL34" s="35"/>
      <c r="FM34" s="35"/>
      <c r="FN34" s="35"/>
      <c r="FO34" s="35"/>
      <c r="FP34" s="35"/>
      <c r="FQ34" s="35"/>
      <c r="FR34" s="35"/>
      <c r="FS34" s="35"/>
      <c r="FT34" s="35"/>
      <c r="FU34" s="35"/>
      <c r="FV34" s="35"/>
      <c r="FW34" s="35"/>
      <c r="FX34" s="35"/>
      <c r="FY34" s="35"/>
      <c r="FZ34" s="35"/>
      <c r="GA34" s="35"/>
      <c r="GB34" s="35"/>
      <c r="GC34" s="35"/>
      <c r="GD34" s="35"/>
      <c r="GE34" s="35"/>
      <c r="GF34" s="35"/>
      <c r="GG34" s="35"/>
      <c r="GH34" s="35"/>
      <c r="GI34" s="35"/>
      <c r="GJ34" s="35"/>
      <c r="GK34" s="35"/>
      <c r="GL34" s="35"/>
      <c r="GM34" s="35"/>
      <c r="GN34" s="35"/>
      <c r="GO34" s="35"/>
      <c r="GP34" s="35"/>
      <c r="GQ34" s="35"/>
      <c r="GR34" s="35"/>
      <c r="GS34" s="35"/>
      <c r="GT34" s="35"/>
      <c r="GU34" s="35"/>
      <c r="GV34" s="35"/>
      <c r="GW34" s="35"/>
      <c r="GX34" s="35"/>
      <c r="GY34" s="35"/>
      <c r="GZ34" s="35"/>
      <c r="HA34" s="35"/>
      <c r="HB34" s="35"/>
      <c r="HC34" s="35"/>
      <c r="HD34" s="35"/>
      <c r="HE34" s="35"/>
      <c r="HF34" s="35"/>
      <c r="HG34" s="35"/>
      <c r="HH34" s="35"/>
      <c r="HI34" s="35"/>
      <c r="HJ34" s="35"/>
      <c r="HK34" s="35"/>
      <c r="HL34" s="35"/>
      <c r="HM34" s="35"/>
      <c r="HN34" s="35"/>
      <c r="HO34" s="35"/>
      <c r="HP34" s="35"/>
      <c r="HQ34" s="35"/>
      <c r="HR34" s="35"/>
      <c r="HS34" s="35"/>
      <c r="HT34" s="35"/>
      <c r="HU34" s="35"/>
      <c r="HV34" s="35"/>
      <c r="HW34" s="35"/>
      <c r="HX34" s="35"/>
      <c r="HY34" s="35"/>
      <c r="HZ34" s="35"/>
      <c r="IA34" s="35"/>
      <c r="IB34" s="35"/>
      <c r="IC34" s="35"/>
      <c r="ID34" s="35"/>
      <c r="IE34" s="35"/>
      <c r="IF34" s="35"/>
      <c r="IG34" s="35"/>
      <c r="IH34" s="35"/>
      <c r="II34" s="35"/>
      <c r="IJ34" s="35"/>
      <c r="IK34" s="35"/>
      <c r="IL34" s="35"/>
      <c r="IM34" s="35"/>
      <c r="IN34" s="35"/>
      <c r="IO34" s="35"/>
      <c r="IP34" s="35"/>
      <c r="IQ34" s="35"/>
      <c r="IR34" s="35"/>
      <c r="IS34" s="35"/>
      <c r="IT34" s="35"/>
      <c r="IU34" s="35"/>
      <c r="IV34" s="35"/>
      <c r="IW34" s="35"/>
      <c r="IX34" s="35"/>
      <c r="IY34" s="35"/>
      <c r="IZ34" s="35"/>
      <c r="JA34" s="35"/>
      <c r="JB34" s="35"/>
      <c r="JC34" s="35"/>
      <c r="JD34" s="35"/>
      <c r="JE34" s="35"/>
      <c r="JF34" s="35"/>
      <c r="JG34" s="35"/>
      <c r="JH34" s="35"/>
      <c r="JI34" s="35"/>
      <c r="JJ34" s="35"/>
      <c r="JK34" s="35"/>
      <c r="JL34" s="35"/>
      <c r="JM34" s="35"/>
      <c r="JN34" s="35"/>
      <c r="JO34" s="35"/>
      <c r="JP34" s="35"/>
      <c r="JQ34" s="35"/>
      <c r="JR34" s="35"/>
      <c r="JS34" s="35"/>
      <c r="JT34" s="35"/>
      <c r="JU34" s="35"/>
      <c r="JV34" s="35"/>
      <c r="JW34" s="35"/>
      <c r="JX34" s="35"/>
      <c r="JY34" s="35"/>
      <c r="JZ34" s="35"/>
      <c r="KA34" s="35"/>
      <c r="KB34" s="35"/>
      <c r="KC34" s="35"/>
      <c r="KD34" s="35"/>
      <c r="KE34" s="35"/>
      <c r="KF34" s="35"/>
      <c r="KG34" s="35"/>
      <c r="KH34" s="35"/>
      <c r="KI34" s="35"/>
    </row>
    <row r="35" spans="1:295" s="37" customFormat="1" ht="30" hidden="1" customHeight="1" thickBot="1" x14ac:dyDescent="0.3">
      <c r="A35" s="21" t="s">
        <v>24</v>
      </c>
      <c r="B35" s="69"/>
      <c r="C35" s="70"/>
      <c r="D35" s="71"/>
      <c r="E35" s="72"/>
      <c r="F35" s="72"/>
      <c r="G35" s="36"/>
      <c r="H35" s="36" t="str">
        <f t="shared" si="406"/>
        <v/>
      </c>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c r="DJ35" s="35"/>
      <c r="DK35" s="35"/>
      <c r="DL35" s="35"/>
      <c r="DM35" s="35"/>
      <c r="DN35" s="35"/>
      <c r="DO35" s="35"/>
      <c r="DP35" s="35"/>
      <c r="DQ35" s="35"/>
      <c r="DR35" s="35"/>
      <c r="DS35" s="35"/>
      <c r="DT35" s="35"/>
      <c r="DU35" s="35"/>
      <c r="DV35" s="35"/>
      <c r="DW35" s="35"/>
      <c r="DX35" s="35"/>
      <c r="DY35" s="35"/>
      <c r="DZ35" s="35"/>
      <c r="EA35" s="35"/>
      <c r="EB35" s="35"/>
      <c r="EC35" s="35"/>
      <c r="ED35" s="35"/>
      <c r="EE35" s="35"/>
      <c r="EF35" s="35"/>
      <c r="EG35" s="35"/>
      <c r="EH35" s="35"/>
      <c r="EI35" s="35"/>
      <c r="EJ35" s="35"/>
      <c r="EK35" s="35"/>
      <c r="EL35" s="35"/>
      <c r="EM35" s="35"/>
      <c r="EN35" s="35"/>
      <c r="EO35" s="35"/>
      <c r="EP35" s="35"/>
      <c r="EQ35" s="35"/>
      <c r="ER35" s="35"/>
      <c r="ES35" s="35"/>
      <c r="ET35" s="35"/>
      <c r="EU35" s="35"/>
      <c r="EV35" s="35"/>
      <c r="EW35" s="35"/>
      <c r="EX35" s="35"/>
      <c r="EY35" s="35"/>
      <c r="EZ35" s="35"/>
      <c r="FA35" s="35"/>
      <c r="FB35" s="35"/>
      <c r="FC35" s="35"/>
      <c r="FD35" s="35"/>
      <c r="FE35" s="35"/>
      <c r="FF35" s="35"/>
      <c r="FG35" s="35"/>
      <c r="FH35" s="35"/>
      <c r="FI35" s="35"/>
      <c r="FJ35" s="35"/>
      <c r="FK35" s="35"/>
      <c r="FL35" s="35"/>
      <c r="FM35" s="35"/>
      <c r="FN35" s="35"/>
      <c r="FO35" s="35"/>
      <c r="FP35" s="35"/>
      <c r="FQ35" s="35"/>
      <c r="FR35" s="35"/>
      <c r="FS35" s="35"/>
      <c r="FT35" s="35"/>
      <c r="FU35" s="35"/>
      <c r="FV35" s="35"/>
      <c r="FW35" s="35"/>
      <c r="FX35" s="35"/>
      <c r="FY35" s="35"/>
      <c r="FZ35" s="35"/>
      <c r="GA35" s="35"/>
      <c r="GB35" s="35"/>
      <c r="GC35" s="35"/>
      <c r="GD35" s="35"/>
      <c r="GE35" s="35"/>
      <c r="GF35" s="35"/>
      <c r="GG35" s="35"/>
      <c r="GH35" s="35"/>
      <c r="GI35" s="35"/>
      <c r="GJ35" s="35"/>
      <c r="GK35" s="35"/>
      <c r="GL35" s="35"/>
      <c r="GM35" s="35"/>
      <c r="GN35" s="35"/>
      <c r="GO35" s="35"/>
      <c r="GP35" s="35"/>
      <c r="GQ35" s="35"/>
      <c r="GR35" s="35"/>
      <c r="GS35" s="35"/>
      <c r="GT35" s="35"/>
      <c r="GU35" s="35"/>
      <c r="GV35" s="35"/>
      <c r="GW35" s="35"/>
      <c r="GX35" s="35"/>
      <c r="GY35" s="35"/>
      <c r="GZ35" s="35"/>
      <c r="HA35" s="35"/>
      <c r="HB35" s="35"/>
      <c r="HC35" s="35"/>
      <c r="HD35" s="35"/>
      <c r="HE35" s="35"/>
      <c r="HF35" s="35"/>
      <c r="HG35" s="35"/>
      <c r="HH35" s="35"/>
      <c r="HI35" s="35"/>
      <c r="HJ35" s="35"/>
      <c r="HK35" s="35"/>
      <c r="HL35" s="35"/>
      <c r="HM35" s="35"/>
      <c r="HN35" s="35"/>
      <c r="HO35" s="35"/>
      <c r="HP35" s="35"/>
      <c r="HQ35" s="35"/>
      <c r="HR35" s="35"/>
      <c r="HS35" s="35"/>
      <c r="HT35" s="35"/>
      <c r="HU35" s="35"/>
      <c r="HV35" s="35"/>
      <c r="HW35" s="35"/>
      <c r="HX35" s="35"/>
      <c r="HY35" s="35"/>
      <c r="HZ35" s="35"/>
      <c r="IA35" s="35"/>
      <c r="IB35" s="35"/>
      <c r="IC35" s="35"/>
      <c r="ID35" s="35"/>
      <c r="IE35" s="35"/>
      <c r="IF35" s="35"/>
      <c r="IG35" s="35"/>
      <c r="IH35" s="35"/>
      <c r="II35" s="35"/>
      <c r="IJ35" s="35"/>
      <c r="IK35" s="35"/>
      <c r="IL35" s="35"/>
      <c r="IM35" s="35"/>
      <c r="IN35" s="35"/>
      <c r="IO35" s="35"/>
      <c r="IP35" s="35"/>
      <c r="IQ35" s="35"/>
      <c r="IR35" s="35"/>
      <c r="IS35" s="35"/>
      <c r="IT35" s="35"/>
      <c r="IU35" s="35"/>
      <c r="IV35" s="35"/>
      <c r="IW35" s="35"/>
      <c r="IX35" s="35"/>
      <c r="IY35" s="35"/>
      <c r="IZ35" s="35"/>
      <c r="JA35" s="35"/>
      <c r="JB35" s="35"/>
      <c r="JC35" s="35"/>
      <c r="JD35" s="35"/>
      <c r="JE35" s="35"/>
      <c r="JF35" s="35"/>
      <c r="JG35" s="35"/>
      <c r="JH35" s="35"/>
      <c r="JI35" s="35"/>
      <c r="JJ35" s="35"/>
      <c r="JK35" s="35"/>
      <c r="JL35" s="35"/>
      <c r="JM35" s="35"/>
      <c r="JN35" s="35"/>
      <c r="JO35" s="35"/>
      <c r="JP35" s="35"/>
      <c r="JQ35" s="35"/>
      <c r="JR35" s="35"/>
      <c r="JS35" s="35"/>
      <c r="JT35" s="35"/>
      <c r="JU35" s="35"/>
      <c r="JV35" s="35"/>
      <c r="JW35" s="35"/>
      <c r="JX35" s="35"/>
      <c r="JY35" s="35"/>
      <c r="JZ35" s="35"/>
      <c r="KA35" s="35"/>
      <c r="KB35" s="35"/>
      <c r="KC35" s="35"/>
      <c r="KD35" s="35"/>
      <c r="KE35" s="35"/>
      <c r="KF35" s="35"/>
      <c r="KG35" s="35"/>
      <c r="KH35" s="35"/>
      <c r="KI35" s="35"/>
    </row>
    <row r="36" spans="1:295" s="37" customFormat="1" ht="30" hidden="1" customHeight="1" thickBot="1" x14ac:dyDescent="0.3">
      <c r="A36" s="13" t="s">
        <v>25</v>
      </c>
      <c r="B36" s="81" t="s">
        <v>26</v>
      </c>
      <c r="C36" s="82"/>
      <c r="D36" s="83"/>
      <c r="E36" s="84"/>
      <c r="F36" s="85"/>
      <c r="G36" s="73"/>
      <c r="H36" s="73" t="str">
        <f t="shared" si="406"/>
        <v/>
      </c>
      <c r="I36" s="74"/>
      <c r="J36" s="74"/>
      <c r="K36" s="74"/>
      <c r="L36" s="74"/>
      <c r="M36" s="74"/>
      <c r="N36" s="74"/>
      <c r="O36" s="74"/>
      <c r="P36" s="74"/>
      <c r="Q36" s="74"/>
      <c r="R36" s="74"/>
      <c r="S36" s="74"/>
      <c r="T36" s="74"/>
      <c r="U36" s="74"/>
      <c r="V36" s="74"/>
      <c r="W36" s="74"/>
      <c r="X36" s="74"/>
      <c r="Y36" s="74"/>
      <c r="Z36" s="74"/>
      <c r="AA36" s="74"/>
      <c r="AB36" s="74"/>
      <c r="AC36" s="74"/>
      <c r="AD36" s="74"/>
      <c r="AE36" s="74"/>
      <c r="AF36" s="74"/>
      <c r="AG36" s="74"/>
      <c r="AH36" s="74"/>
      <c r="AI36" s="74"/>
      <c r="AJ36" s="74"/>
      <c r="AK36" s="74"/>
      <c r="AL36" s="74"/>
      <c r="AM36" s="74"/>
      <c r="AN36" s="74"/>
      <c r="AO36" s="74"/>
      <c r="AP36" s="74"/>
      <c r="AQ36" s="74"/>
      <c r="AR36" s="74"/>
      <c r="AS36" s="74"/>
      <c r="AT36" s="74"/>
      <c r="AU36" s="74"/>
      <c r="AV36" s="74"/>
      <c r="AW36" s="74"/>
      <c r="AX36" s="74"/>
      <c r="AY36" s="74"/>
      <c r="AZ36" s="74"/>
      <c r="BA36" s="74"/>
      <c r="BB36" s="74"/>
      <c r="BC36" s="74"/>
      <c r="BD36" s="74"/>
      <c r="BE36" s="74"/>
      <c r="BF36" s="74"/>
      <c r="BG36" s="74"/>
      <c r="BH36" s="74"/>
      <c r="BI36" s="74"/>
      <c r="BJ36" s="74"/>
      <c r="BK36" s="74"/>
      <c r="BL36" s="74"/>
      <c r="BM36" s="74"/>
      <c r="BN36" s="74"/>
      <c r="BO36" s="74"/>
      <c r="BP36" s="74"/>
      <c r="BQ36" s="74"/>
      <c r="BR36" s="74"/>
      <c r="BS36" s="74"/>
      <c r="BT36" s="74"/>
      <c r="BU36" s="74"/>
      <c r="BV36" s="74"/>
      <c r="BW36" s="74"/>
      <c r="BX36" s="74"/>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c r="EB36" s="74"/>
      <c r="EC36" s="74"/>
      <c r="ED36" s="74"/>
      <c r="EE36" s="74"/>
      <c r="EF36" s="74"/>
      <c r="EG36" s="74"/>
      <c r="EH36" s="74"/>
      <c r="EI36" s="74"/>
      <c r="EJ36" s="74"/>
      <c r="EK36" s="74"/>
      <c r="EL36" s="74"/>
      <c r="EM36" s="74"/>
      <c r="EN36" s="74"/>
      <c r="EO36" s="74"/>
      <c r="EP36" s="74"/>
      <c r="EQ36" s="74"/>
      <c r="ER36" s="74"/>
      <c r="ES36" s="74"/>
      <c r="ET36" s="74"/>
      <c r="EU36" s="74"/>
      <c r="EV36" s="74"/>
      <c r="EW36" s="74"/>
      <c r="EX36" s="74"/>
      <c r="EY36" s="74"/>
      <c r="EZ36" s="74"/>
      <c r="FA36" s="74"/>
      <c r="FB36" s="74"/>
      <c r="FC36" s="74"/>
      <c r="FD36" s="74"/>
      <c r="FE36" s="74"/>
      <c r="FF36" s="74"/>
      <c r="FG36" s="74"/>
      <c r="FH36" s="74"/>
      <c r="FI36" s="74"/>
      <c r="FJ36" s="74"/>
      <c r="FK36" s="74"/>
      <c r="FL36" s="74"/>
      <c r="FM36" s="74"/>
      <c r="FN36" s="74"/>
      <c r="FO36" s="74"/>
      <c r="FP36" s="74"/>
      <c r="FQ36" s="74"/>
      <c r="FR36" s="74"/>
      <c r="FS36" s="74"/>
      <c r="FT36" s="74"/>
      <c r="FU36" s="74"/>
      <c r="FV36" s="74"/>
      <c r="FW36" s="74"/>
      <c r="FX36" s="74"/>
      <c r="FY36" s="74"/>
      <c r="FZ36" s="74"/>
      <c r="GA36" s="74"/>
      <c r="GB36" s="74"/>
      <c r="GC36" s="74"/>
      <c r="GD36" s="74"/>
      <c r="GE36" s="74"/>
      <c r="GF36" s="74"/>
      <c r="GG36" s="74"/>
      <c r="GH36" s="74"/>
      <c r="GI36" s="74"/>
      <c r="GJ36" s="74"/>
      <c r="GK36" s="74"/>
      <c r="GL36" s="74"/>
      <c r="GM36" s="74"/>
      <c r="GN36" s="74"/>
      <c r="GO36" s="74"/>
      <c r="GP36" s="74"/>
      <c r="GQ36" s="74"/>
      <c r="GR36" s="74"/>
      <c r="GS36" s="74"/>
      <c r="GT36" s="74"/>
      <c r="GU36" s="74"/>
      <c r="GV36" s="74"/>
      <c r="GW36" s="74"/>
      <c r="GX36" s="74"/>
      <c r="GY36" s="74"/>
      <c r="GZ36" s="74"/>
      <c r="HA36" s="74"/>
      <c r="HB36" s="74"/>
      <c r="HC36" s="74"/>
      <c r="HD36" s="74"/>
      <c r="HE36" s="74"/>
      <c r="HF36" s="74"/>
      <c r="HG36" s="74"/>
      <c r="HH36" s="74"/>
      <c r="HI36" s="74"/>
      <c r="HJ36" s="74"/>
      <c r="HK36" s="74"/>
      <c r="HL36" s="74"/>
      <c r="HM36" s="74"/>
      <c r="HN36" s="74"/>
      <c r="HO36" s="74"/>
      <c r="HP36" s="74"/>
      <c r="HQ36" s="74"/>
      <c r="HR36" s="74"/>
      <c r="HS36" s="74"/>
      <c r="HT36" s="74"/>
      <c r="HU36" s="74"/>
      <c r="HV36" s="74"/>
      <c r="HW36" s="74"/>
      <c r="HX36" s="74"/>
      <c r="HY36" s="74"/>
      <c r="HZ36" s="74"/>
      <c r="IA36" s="74"/>
      <c r="IB36" s="74"/>
      <c r="IC36" s="74"/>
      <c r="ID36" s="74"/>
      <c r="IE36" s="74"/>
      <c r="IF36" s="74"/>
      <c r="IG36" s="74"/>
      <c r="IH36" s="74"/>
      <c r="II36" s="74"/>
      <c r="IJ36" s="74"/>
      <c r="IK36" s="74"/>
      <c r="IL36" s="74"/>
      <c r="IM36" s="74"/>
      <c r="IN36" s="74"/>
      <c r="IO36" s="74"/>
      <c r="IP36" s="74"/>
      <c r="IQ36" s="74"/>
      <c r="IR36" s="74"/>
      <c r="IS36" s="74"/>
      <c r="IT36" s="74"/>
      <c r="IU36" s="74"/>
      <c r="IV36" s="74"/>
      <c r="IW36" s="74"/>
      <c r="IX36" s="74"/>
      <c r="IY36" s="74"/>
      <c r="IZ36" s="74"/>
      <c r="JA36" s="74"/>
      <c r="JB36" s="74"/>
      <c r="JC36" s="74"/>
      <c r="JD36" s="74"/>
      <c r="JE36" s="74"/>
      <c r="JF36" s="74"/>
      <c r="JG36" s="74"/>
      <c r="JH36" s="74"/>
      <c r="JI36" s="74"/>
      <c r="JJ36" s="74"/>
      <c r="JK36" s="74"/>
      <c r="JL36" s="74"/>
      <c r="JM36" s="74"/>
      <c r="JN36" s="74"/>
      <c r="JO36" s="74"/>
      <c r="JP36" s="74"/>
      <c r="JQ36" s="74"/>
      <c r="JR36" s="74"/>
      <c r="JS36" s="74"/>
      <c r="JT36" s="74"/>
      <c r="JU36" s="74"/>
      <c r="JV36" s="74"/>
      <c r="JW36" s="74"/>
      <c r="JX36" s="74"/>
      <c r="JY36" s="74"/>
      <c r="JZ36" s="74"/>
      <c r="KA36" s="74"/>
      <c r="KB36" s="74"/>
      <c r="KC36" s="74"/>
      <c r="KD36" s="74"/>
      <c r="KE36" s="74"/>
      <c r="KF36" s="74"/>
      <c r="KG36" s="74"/>
      <c r="KH36" s="74"/>
      <c r="KI36" s="74"/>
    </row>
    <row r="37" spans="1:295" ht="30" customHeight="1" thickBot="1" x14ac:dyDescent="0.3">
      <c r="B37" s="105" t="s">
        <v>64</v>
      </c>
      <c r="C37" s="106"/>
      <c r="D37" s="106"/>
      <c r="E37" s="106"/>
      <c r="F37" s="107"/>
      <c r="G37" s="75"/>
    </row>
    <row r="38" spans="1:295" ht="30" customHeight="1" x14ac:dyDescent="0.25">
      <c r="C38" s="76"/>
      <c r="F38" s="77"/>
    </row>
    <row r="39" spans="1:295" ht="30" customHeight="1" x14ac:dyDescent="0.25">
      <c r="C39" s="78"/>
    </row>
  </sheetData>
  <mergeCells count="46">
    <mergeCell ref="B37:F37"/>
    <mergeCell ref="JO5:JU5"/>
    <mergeCell ref="JV5:KB5"/>
    <mergeCell ref="KC5:KI5"/>
    <mergeCell ref="IF5:IL5"/>
    <mergeCell ref="IM5:IS5"/>
    <mergeCell ref="IT5:IZ5"/>
    <mergeCell ref="JA5:JG5"/>
    <mergeCell ref="JH5:JN5"/>
    <mergeCell ref="GW5:HC5"/>
    <mergeCell ref="HD5:HJ5"/>
    <mergeCell ref="HK5:HQ5"/>
    <mergeCell ref="HR5:HX5"/>
    <mergeCell ref="HY5:IE5"/>
    <mergeCell ref="FN5:FT5"/>
    <mergeCell ref="FU5:GA5"/>
    <mergeCell ref="GB5:GH5"/>
    <mergeCell ref="GI5:GO5"/>
    <mergeCell ref="GP5:GV5"/>
    <mergeCell ref="EE5:EK5"/>
    <mergeCell ref="EL5:ER5"/>
    <mergeCell ref="ES5:EY5"/>
    <mergeCell ref="EZ5:FF5"/>
    <mergeCell ref="FG5:FM5"/>
    <mergeCell ref="CV5:DB5"/>
    <mergeCell ref="DC5:DI5"/>
    <mergeCell ref="DJ5:DP5"/>
    <mergeCell ref="DQ5:DW5"/>
    <mergeCell ref="DX5:ED5"/>
    <mergeCell ref="BM5:BS5"/>
    <mergeCell ref="BT5:BZ5"/>
    <mergeCell ref="CA5:CG5"/>
    <mergeCell ref="CH5:CN5"/>
    <mergeCell ref="CO5:CU5"/>
    <mergeCell ref="AY5:BE5"/>
    <mergeCell ref="BF5:BL5"/>
    <mergeCell ref="E4:F4"/>
    <mergeCell ref="I5:O5"/>
    <mergeCell ref="P5:V5"/>
    <mergeCell ref="W5:AC5"/>
    <mergeCell ref="AD5:AJ5"/>
    <mergeCell ref="B9:F9"/>
    <mergeCell ref="C4:D4"/>
    <mergeCell ref="C5:D5"/>
    <mergeCell ref="AK5:AQ5"/>
    <mergeCell ref="AR5:AX5"/>
  </mergeCells>
  <conditionalFormatting sqref="D22:D36 D8 D10:D20">
    <cfRule type="dataBar" priority="18">
      <dataBar>
        <cfvo type="num" val="0"/>
        <cfvo type="num" val="1"/>
        <color theme="0" tint="-0.249977111117893"/>
      </dataBar>
      <extLst>
        <ext xmlns:x14="http://schemas.microsoft.com/office/spreadsheetml/2009/9/main" uri="{B025F937-C7B1-47D3-B67F-A62EFF666E3E}">
          <x14:id>{B0389232-4C98-4A03-AD0E-39F63BAD1F53}</x14:id>
        </ext>
      </extLst>
    </cfRule>
  </conditionalFormatting>
  <conditionalFormatting sqref="BM6:KH6 BM7:KI7 I22:KI36 I6:BL20 BM9:KI20">
    <cfRule type="expression" dxfId="6" priority="37">
      <formula>AND(TODAY()&gt;=I$6,TODAY()&lt;J$6)</formula>
    </cfRule>
  </conditionalFormatting>
  <conditionalFormatting sqref="I22:KI36 I8:BL20 BM9:KI20">
    <cfRule type="expression" dxfId="5" priority="31">
      <formula>AND(début_tâche&lt;=I$6,ROUNDDOWN((fin_tâche-début_tâche+1)*avancement_tâche,0)+début_tâche-1&gt;=I$6)</formula>
    </cfRule>
    <cfRule type="expression" dxfId="4" priority="32" stopIfTrue="1">
      <formula>AND(fin_tâche&gt;=I$6,début_tâche&lt;J$6)</formula>
    </cfRule>
  </conditionalFormatting>
  <conditionalFormatting sqref="D21">
    <cfRule type="dataBar" priority="1">
      <dataBar>
        <cfvo type="num" val="0"/>
        <cfvo type="num" val="1"/>
        <color theme="0" tint="-0.249977111117893"/>
      </dataBar>
      <extLst>
        <ext xmlns:x14="http://schemas.microsoft.com/office/spreadsheetml/2009/9/main" uri="{B025F937-C7B1-47D3-B67F-A62EFF666E3E}">
          <x14:id>{E67F29BD-6329-4E48-A432-5FAB4F338315}</x14:id>
        </ext>
      </extLst>
    </cfRule>
  </conditionalFormatting>
  <conditionalFormatting sqref="I21:KI21">
    <cfRule type="expression" dxfId="3" priority="4">
      <formula>AND(TODAY()&gt;=I$6,TODAY()&lt;J$6)</formula>
    </cfRule>
  </conditionalFormatting>
  <conditionalFormatting sqref="I21:KI21">
    <cfRule type="expression" dxfId="2" priority="2">
      <formula>AND(début_tâche&lt;=I$6,ROUNDDOWN((fin_tâche-début_tâche+1)*avancement_tâche,0)+début_tâche-1&gt;=I$6)</formula>
    </cfRule>
    <cfRule type="expression" dxfId="1" priority="3" stopIfTrue="1">
      <formula>AND(fin_tâche&gt;=I$6,début_tâche&lt;J$6)</formula>
    </cfRule>
  </conditionalFormatting>
  <conditionalFormatting sqref="KI6">
    <cfRule type="expression" dxfId="0" priority="39">
      <formula>AND(TODAY()&gt;=KI$6,TODAY()&lt;#REF!)</formula>
    </cfRule>
  </conditionalFormatting>
  <dataValidations count="1">
    <dataValidation type="whole" operator="greaterThanOrEqual" allowBlank="1" showInputMessage="1" promptTitle="Semaine d’affichage" prompt="La modification de ce nombre entraînera la défilement du diagramme de Gantt." sqref="E5" xr:uid="{00000000-0002-0000-0000-000000000000}">
      <formula1>1</formula1>
    </dataValidation>
  </dataValidations>
  <printOptions horizontalCentered="1"/>
  <pageMargins left="0.35" right="0.35" top="0.35" bottom="0.5" header="0.3" footer="0.3"/>
  <pageSetup paperSize="9" scale="59" fitToHeight="0" orientation="landscape" r:id="rId1"/>
  <headerFooter differentFirst="1" scaleWithDoc="0">
    <oddFooter>Page &amp;P of &amp;N</oddFooter>
  </headerFooter>
  <rowBreaks count="1" manualBreakCount="1">
    <brk id="35" max="16383" man="1"/>
  </rowBreaks>
  <colBreaks count="1" manualBreakCount="1">
    <brk id="3" max="1048575" man="1"/>
  </colBreaks>
  <drawing r:id="rId2"/>
  <extLst>
    <ext xmlns:x14="http://schemas.microsoft.com/office/spreadsheetml/2009/9/main" uri="{78C0D931-6437-407d-A8EE-F0AAD7539E65}">
      <x14:conditionalFormattings>
        <x14:conditionalFormatting xmlns:xm="http://schemas.microsoft.com/office/excel/2006/main">
          <x14:cfRule type="dataBar" id="{B0389232-4C98-4A03-AD0E-39F63BAD1F53}">
            <x14:dataBar minLength="0" maxLength="100" gradient="0">
              <x14:cfvo type="num">
                <xm:f>0</xm:f>
              </x14:cfvo>
              <x14:cfvo type="num">
                <xm:f>1</xm:f>
              </x14:cfvo>
              <x14:negativeFillColor rgb="FFFF0000"/>
              <x14:axisColor rgb="FF000000"/>
            </x14:dataBar>
          </x14:cfRule>
          <xm:sqref>D22:D36 D8 D10:D20</xm:sqref>
        </x14:conditionalFormatting>
        <x14:conditionalFormatting xmlns:xm="http://schemas.microsoft.com/office/excel/2006/main">
          <x14:cfRule type="dataBar" id="{E67F29BD-6329-4E48-A432-5FAB4F338315}">
            <x14:dataBar minLength="0" maxLength="100" gradient="0">
              <x14:cfvo type="num">
                <xm:f>0</xm:f>
              </x14:cfvo>
              <x14:cfvo type="num">
                <xm:f>1</xm:f>
              </x14:cfvo>
              <x14:negativeFillColor rgb="FFFF0000"/>
              <x14:axisColor rgb="FF000000"/>
            </x14:dataBar>
          </x14:cfRule>
          <xm:sqref>D21</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showGridLines="0" topLeftCell="A7" zoomScaleNormal="100" workbookViewId="0">
      <selection activeCell="A7" sqref="A7"/>
    </sheetView>
  </sheetViews>
  <sheetFormatPr baseColWidth="10" defaultColWidth="9.140625" defaultRowHeight="12.75" x14ac:dyDescent="0.2"/>
  <cols>
    <col min="1" max="1" width="92.42578125" style="2" customWidth="1"/>
    <col min="2" max="16384" width="9.140625" style="1"/>
  </cols>
  <sheetData>
    <row r="1" spans="1:2" ht="46.5" customHeight="1" x14ac:dyDescent="0.2"/>
    <row r="2" spans="1:2" s="4" customFormat="1" ht="15.75" x14ac:dyDescent="0.25">
      <c r="A2" s="3" t="s">
        <v>1</v>
      </c>
      <c r="B2" s="3"/>
    </row>
    <row r="3" spans="1:2" s="8" customFormat="1" ht="27" customHeight="1" x14ac:dyDescent="0.25">
      <c r="A3" s="12" t="s">
        <v>3</v>
      </c>
      <c r="B3" s="9"/>
    </row>
    <row r="4" spans="1:2" s="5" customFormat="1" ht="26.25" x14ac:dyDescent="0.4">
      <c r="A4" s="6" t="s">
        <v>27</v>
      </c>
    </row>
    <row r="5" spans="1:2" ht="74.099999999999994" customHeight="1" x14ac:dyDescent="0.2">
      <c r="A5" s="7" t="s">
        <v>28</v>
      </c>
    </row>
    <row r="6" spans="1:2" ht="26.25" customHeight="1" x14ac:dyDescent="0.2">
      <c r="A6" s="6" t="s">
        <v>29</v>
      </c>
    </row>
    <row r="7" spans="1:2" s="2" customFormat="1" ht="204.95" customHeight="1" x14ac:dyDescent="0.25">
      <c r="A7" s="11" t="s">
        <v>30</v>
      </c>
    </row>
    <row r="8" spans="1:2" s="5" customFormat="1" ht="26.25" x14ac:dyDescent="0.4">
      <c r="A8" s="6" t="s">
        <v>31</v>
      </c>
    </row>
    <row r="9" spans="1:2" ht="75" x14ac:dyDescent="0.2">
      <c r="A9" s="7" t="s">
        <v>32</v>
      </c>
    </row>
    <row r="10" spans="1:2" s="2" customFormat="1" ht="27.95" customHeight="1" x14ac:dyDescent="0.25">
      <c r="A10" s="10" t="s">
        <v>33</v>
      </c>
    </row>
    <row r="11" spans="1:2" s="5" customFormat="1" ht="26.25" x14ac:dyDescent="0.4">
      <c r="A11" s="6" t="s">
        <v>34</v>
      </c>
    </row>
    <row r="12" spans="1:2" ht="30" x14ac:dyDescent="0.2">
      <c r="A12" s="7" t="s">
        <v>35</v>
      </c>
    </row>
    <row r="13" spans="1:2" s="2" customFormat="1" ht="27.95" customHeight="1" x14ac:dyDescent="0.25">
      <c r="A13" s="10" t="s">
        <v>36</v>
      </c>
    </row>
    <row r="14" spans="1:2" s="5" customFormat="1" ht="26.25" x14ac:dyDescent="0.4">
      <c r="A14" s="6" t="s">
        <v>37</v>
      </c>
    </row>
    <row r="15" spans="1:2" ht="75" customHeight="1" x14ac:dyDescent="0.2">
      <c r="A15" s="7" t="s">
        <v>38</v>
      </c>
    </row>
    <row r="16" spans="1:2" ht="90" x14ac:dyDescent="0.2">
      <c r="A16" s="7" t="s">
        <v>39</v>
      </c>
    </row>
  </sheetData>
  <hyperlinks>
    <hyperlink ref="A13" r:id="rId1" xr:uid="{00000000-0004-0000-0100-000000000000}"/>
    <hyperlink ref="A10" r:id="rId2" xr:uid="{00000000-0004-0000-0100-000001000000}"/>
    <hyperlink ref="A3" r:id="rId3" xr:uid="{00000000-0004-0000-0100-000002000000}"/>
    <hyperlink ref="A2" r:id="rId4" xr:uid="{00000000-0004-0000-0100-000003000000}"/>
  </hyperlinks>
  <pageMargins left="0.5" right="0.5" top="0.5" bottom="0.5" header="0.3" footer="0.3"/>
  <pageSetup paperSize="9" orientation="portrait" r:id="rId5"/>
  <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Props1.xml><?xml version="1.0" encoding="utf-8"?>
<ds:datastoreItem xmlns:ds="http://schemas.openxmlformats.org/officeDocument/2006/customXml" ds:itemID="{8FE8ED85-58B3-4608-8E91-0433556D50CE}">
  <ds:schemaRefs>
    <ds:schemaRef ds:uri="http://schemas.microsoft.com/sharepoint/v3/contenttype/forms"/>
  </ds:schemaRefs>
</ds:datastoreItem>
</file>

<file path=customXml/itemProps2.xml><?xml version="1.0" encoding="utf-8"?>
<ds:datastoreItem xmlns:ds="http://schemas.openxmlformats.org/officeDocument/2006/customXml" ds:itemID="{708DBB9E-6D89-4A94-9DC5-964B7833E1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144944C-1F1D-4162-962A-96F3FC8455D8}">
  <ds:schemaRefs>
    <ds:schemaRef ds:uri="http://schemas.microsoft.com/office/2006/metadata/properties"/>
    <ds:schemaRef ds:uri="http://purl.org/dc/elements/1.1/"/>
    <ds:schemaRef ds:uri="http://schemas.microsoft.com/sharepoint/v3"/>
    <ds:schemaRef ds:uri="230e9df3-be65-4c73-a93b-d1236ebd677e"/>
    <ds:schemaRef ds:uri="http://schemas.openxmlformats.org/package/2006/metadata/core-properties"/>
    <ds:schemaRef ds:uri="http://purl.org/dc/terms/"/>
    <ds:schemaRef ds:uri="http://schemas.microsoft.com/office/infopath/2007/PartnerControls"/>
    <ds:schemaRef ds:uri="16c05727-aa75-4e4a-9b5f-8a80a1165891"/>
    <ds:schemaRef ds:uri="http://schemas.microsoft.com/office/2006/documentManagement/types"/>
    <ds:schemaRef ds:uri="71af3243-3dd4-4a8d-8c0d-dd76da1f02a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emplate>TM16400962</Template>
  <Application>Microsoft Excel</Application>
  <DocSecurity>0</DocSecurity>
  <ScaleCrop>false</ScaleCrop>
  <HeadingPairs>
    <vt:vector size="4" baseType="variant">
      <vt:variant>
        <vt:lpstr>Feuilles de calcul</vt:lpstr>
      </vt:variant>
      <vt:variant>
        <vt:i4>2</vt:i4>
      </vt:variant>
      <vt:variant>
        <vt:lpstr>Plages nommées</vt:lpstr>
      </vt:variant>
      <vt:variant>
        <vt:i4>6</vt:i4>
      </vt:variant>
    </vt:vector>
  </HeadingPairs>
  <TitlesOfParts>
    <vt:vector size="8" baseType="lpstr">
      <vt:lpstr>Rétroplanning</vt:lpstr>
      <vt:lpstr>À propos de</vt:lpstr>
      <vt:lpstr>Rétroplanning!avancement_tâche</vt:lpstr>
      <vt:lpstr>Début_Projet</vt:lpstr>
      <vt:lpstr>Rétroplanning!début_tâche</vt:lpstr>
      <vt:lpstr>Rétroplanning!fin_tâche</vt:lpstr>
      <vt:lpstr>Rétroplanning!Impression_des_titres</vt:lpstr>
      <vt:lpstr>Semaine_Affichage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2025-04-03T15:15:59Z</dcterms:created>
  <dcterms:modified xsi:type="dcterms:W3CDTF">2025-06-24T15:17:05Z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